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75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Sheet1!$D$37:$M$38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<sst xmlns="http://schemas.openxmlformats.org/spreadsheetml/2006/main" count="177" uniqueCount="132">
  <si>
    <t>附件</t>
  </si>
  <si>
    <t>2018年下半年通川区卫生系统部分事业单位招聘工作人员体检人员名单</t>
  </si>
  <si>
    <t>报考单位</t>
  </si>
  <si>
    <t>职位编码</t>
  </si>
  <si>
    <t>报考职位</t>
  </si>
  <si>
    <t>姓名</t>
  </si>
  <si>
    <t>考号</t>
  </si>
  <si>
    <t>成绩</t>
  </si>
  <si>
    <t>折合分（50%）</t>
  </si>
  <si>
    <t>政策性加分</t>
  </si>
  <si>
    <t>笔试后总成绩（含政策性加分）</t>
  </si>
  <si>
    <t>面试成绩</t>
  </si>
  <si>
    <r>
      <rPr>
        <sz val="10"/>
        <rFont val="宋体"/>
        <charset val="134"/>
      </rPr>
      <t>折合分</t>
    </r>
    <r>
      <rPr>
        <sz val="11"/>
        <color theme="1"/>
        <rFont val="Tahoma"/>
        <charset val="134"/>
      </rPr>
      <t xml:space="preserve">
</t>
    </r>
    <r>
      <rPr>
        <sz val="11"/>
        <color theme="1"/>
        <rFont val="宋体"/>
        <charset val="134"/>
      </rPr>
      <t>（</t>
    </r>
    <r>
      <rPr>
        <sz val="11"/>
        <color theme="1"/>
        <rFont val="Tahoma"/>
        <charset val="134"/>
      </rPr>
      <t>50%</t>
    </r>
    <r>
      <rPr>
        <sz val="11"/>
        <color theme="1"/>
        <rFont val="宋体"/>
        <charset val="134"/>
      </rPr>
      <t>）</t>
    </r>
  </si>
  <si>
    <t>总成绩</t>
  </si>
  <si>
    <t>达州市通川区疾病预防控制中心</t>
  </si>
  <si>
    <t>200001</t>
  </si>
  <si>
    <t>专业技术</t>
  </si>
  <si>
    <t>唐鑫</t>
  </si>
  <si>
    <t>6129020100103</t>
  </si>
  <si>
    <t>陈相国</t>
  </si>
  <si>
    <t>6129020100105</t>
  </si>
  <si>
    <t>达州市通川区西外中心卫生院</t>
  </si>
  <si>
    <t>200003</t>
  </si>
  <si>
    <t>牟必利</t>
  </si>
  <si>
    <t>6129020100116</t>
  </si>
  <si>
    <t>杨琼</t>
  </si>
  <si>
    <t>6129020100113</t>
  </si>
  <si>
    <t>200004</t>
  </si>
  <si>
    <t>杨雯</t>
  </si>
  <si>
    <t>6129020100210</t>
  </si>
  <si>
    <t>达州市通川区西城社区卫生服务中心</t>
  </si>
  <si>
    <t>200006</t>
  </si>
  <si>
    <t>刘霜</t>
  </si>
  <si>
    <t>6129020100226</t>
  </si>
  <si>
    <t>200008</t>
  </si>
  <si>
    <t>赵茂竹</t>
  </si>
  <si>
    <t>6129020100305</t>
  </si>
  <si>
    <t>达州市通川区翠屏社区卫生服务中心</t>
  </si>
  <si>
    <t>200009</t>
  </si>
  <si>
    <t>李籽余</t>
  </si>
  <si>
    <t>6129020100316</t>
  </si>
  <si>
    <t>200010</t>
  </si>
  <si>
    <t>任可</t>
  </si>
  <si>
    <t>6129020100326</t>
  </si>
  <si>
    <t>200011</t>
  </si>
  <si>
    <t>刘东</t>
  </si>
  <si>
    <t>6129020100412</t>
  </si>
  <si>
    <t>达州市通川区魏兴镇卫生院</t>
  </si>
  <si>
    <t>200012</t>
  </si>
  <si>
    <t>卢小满</t>
  </si>
  <si>
    <t>6129020100508</t>
  </si>
  <si>
    <t>达州市通川区蒲家中心卫生院</t>
  </si>
  <si>
    <t>200013</t>
  </si>
  <si>
    <t>宋双里</t>
  </si>
  <si>
    <t>6129020100513</t>
  </si>
  <si>
    <t>达州市通川区东岳镇卫生院</t>
  </si>
  <si>
    <t>200015</t>
  </si>
  <si>
    <t>李洪飞</t>
  </si>
  <si>
    <t>6129020100518</t>
  </si>
  <si>
    <t>达州市通川区梓桐镇卫生院</t>
  </si>
  <si>
    <t>200017</t>
  </si>
  <si>
    <t>罗文升</t>
  </si>
  <si>
    <t>6129020100527</t>
  </si>
  <si>
    <t>达州市通川区磐石镇卫生院</t>
  </si>
  <si>
    <t>200018</t>
  </si>
  <si>
    <t>伍静</t>
  </si>
  <si>
    <t>6129020100530</t>
  </si>
  <si>
    <t>200019</t>
  </si>
  <si>
    <t>高兰</t>
  </si>
  <si>
    <t>6129020100610</t>
  </si>
  <si>
    <t>200020</t>
  </si>
  <si>
    <t>吴娜</t>
  </si>
  <si>
    <t>6129020100613</t>
  </si>
  <si>
    <t>达州市通川区双龙镇卫生院</t>
  </si>
  <si>
    <t>200021</t>
  </si>
  <si>
    <t>黄星凯</t>
  </si>
  <si>
    <t>6129020100619</t>
  </si>
  <si>
    <t>达州市通川区新村乡卫生院</t>
  </si>
  <si>
    <t>200023</t>
  </si>
  <si>
    <t>李锐</t>
  </si>
  <si>
    <t>6129020100626</t>
  </si>
  <si>
    <t>达州市通川区碑庙中心卫生院</t>
  </si>
  <si>
    <t>200024</t>
  </si>
  <si>
    <t>曾中会</t>
  </si>
  <si>
    <t>6129020100704</t>
  </si>
  <si>
    <t>200025</t>
  </si>
  <si>
    <t>饶雪</t>
  </si>
  <si>
    <t>6129020100706</t>
  </si>
  <si>
    <t>达州市通川区金石乡卫生院</t>
  </si>
  <si>
    <t>200026</t>
  </si>
  <si>
    <t>夏华</t>
  </si>
  <si>
    <t>6129020100708</t>
  </si>
  <si>
    <t>达州市通川区江陵镇卫生院</t>
  </si>
  <si>
    <t>200028</t>
  </si>
  <si>
    <t>张洪伟</t>
  </si>
  <si>
    <t>6129020100712</t>
  </si>
  <si>
    <t>200029</t>
  </si>
  <si>
    <t>刘小英</t>
  </si>
  <si>
    <t>6129020100719</t>
  </si>
  <si>
    <t>200030</t>
  </si>
  <si>
    <t>张海林</t>
  </si>
  <si>
    <t>6129020100725</t>
  </si>
  <si>
    <t>达州市通川区青宁乡卫生院</t>
  </si>
  <si>
    <t>200031</t>
  </si>
  <si>
    <t>唐登麟</t>
  </si>
  <si>
    <t>6129020100726</t>
  </si>
  <si>
    <t>200032</t>
  </si>
  <si>
    <t>王凤娇</t>
  </si>
  <si>
    <t>6129020100728</t>
  </si>
  <si>
    <t>达州市通川区龙滩乡卫生院</t>
  </si>
  <si>
    <t>200033</t>
  </si>
  <si>
    <t>熊朝兵</t>
  </si>
  <si>
    <t>6129020100730</t>
  </si>
  <si>
    <t>吕刚</t>
  </si>
  <si>
    <t>6129020100805</t>
  </si>
  <si>
    <t>李丽平</t>
  </si>
  <si>
    <t>6129020100811</t>
  </si>
  <si>
    <t>达州市通川区安云乡卫生院</t>
  </si>
  <si>
    <t>200036</t>
  </si>
  <si>
    <t>刘晋</t>
  </si>
  <si>
    <t>6129020100814</t>
  </si>
  <si>
    <t>达州市通川区北山镇卫生院</t>
  </si>
  <si>
    <t>庞宗艳</t>
  </si>
  <si>
    <t>6129020100826</t>
  </si>
  <si>
    <t>赵海祥</t>
  </si>
  <si>
    <t>6129020100828</t>
  </si>
  <si>
    <t>达州市通川区檬双乡卫生院</t>
  </si>
  <si>
    <t>200040</t>
  </si>
  <si>
    <t>吕凤娟</t>
  </si>
  <si>
    <t>6129020100901</t>
  </si>
  <si>
    <t>朱曼</t>
  </si>
  <si>
    <t>6129020100908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</si>
</sst>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3" borderId="5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49" applyFont="1" applyBorder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/>
    </xf>
    <xf numFmtId="176" fontId="2" fillId="0" borderId="0" xfId="49" applyNumberFormat="1" applyFont="1" applyBorder="1" applyAlignment="1">
      <alignment horizontal="center"/>
    </xf>
    <xf numFmtId="0" fontId="3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A3" sqref="$A3:$XFD38"/>
    </sheetView>
  </sheetViews>
  <sheetFormatPr defaultColWidth="9" defaultRowHeight="14.25"/>
  <cols>
    <col min="1" max="1" width="29.25" style="1" customWidth="1"/>
    <col min="2" max="2" width="7.375" style="1" customWidth="1"/>
    <col min="3" max="3" width="7.875" style="1" customWidth="1"/>
    <col min="4" max="4" width="7.875" customWidth="1"/>
    <col min="5" max="5" width="12.125" customWidth="1"/>
    <col min="6" max="6" width="6.125" customWidth="1"/>
    <col min="7" max="7" width="7.75" customWidth="1"/>
    <col min="8" max="8" width="6" customWidth="1"/>
    <col min="9" max="9" width="8.25" customWidth="1"/>
    <col min="10" max="10" width="7" customWidth="1"/>
    <col min="11" max="11" width="9" style="2"/>
  </cols>
  <sheetData>
    <row r="1" spans="1:10">
      <c r="A1" s="3" t="s">
        <v>0</v>
      </c>
      <c r="B1" s="4"/>
      <c r="C1" s="4"/>
      <c r="D1" s="5"/>
      <c r="F1" s="6"/>
      <c r="G1" s="6"/>
      <c r="H1" s="6"/>
      <c r="I1" s="4"/>
      <c r="J1" s="13"/>
    </row>
    <row r="2" ht="23.2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2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9" t="s">
        <v>8</v>
      </c>
      <c r="K3" s="9" t="s">
        <v>11</v>
      </c>
      <c r="L3" s="9" t="s">
        <v>12</v>
      </c>
      <c r="M3" s="9" t="s">
        <v>13</v>
      </c>
    </row>
    <row r="4" ht="25" customHeight="1" spans="1:13">
      <c r="A4" s="10" t="s">
        <v>14</v>
      </c>
      <c r="B4" s="10" t="s">
        <v>15</v>
      </c>
      <c r="C4" s="10" t="s">
        <v>16</v>
      </c>
      <c r="D4" s="8" t="s">
        <v>17</v>
      </c>
      <c r="E4" s="8" t="s">
        <v>18</v>
      </c>
      <c r="F4" s="9">
        <v>55</v>
      </c>
      <c r="G4" s="9">
        <f>F4*0.5</f>
        <v>27.5</v>
      </c>
      <c r="H4" s="11"/>
      <c r="I4" s="9">
        <v>55</v>
      </c>
      <c r="J4" s="9">
        <f>I4*0.5</f>
        <v>27.5</v>
      </c>
      <c r="K4" s="9">
        <v>82</v>
      </c>
      <c r="L4" s="9">
        <f t="shared" ref="L4:L38" si="0">K4*0.5</f>
        <v>41</v>
      </c>
      <c r="M4" s="9">
        <f t="shared" ref="M4:M38" si="1">J4+L4</f>
        <v>68.5</v>
      </c>
    </row>
    <row r="5" ht="25" customHeight="1" spans="1:13">
      <c r="A5" s="10"/>
      <c r="B5" s="10"/>
      <c r="C5" s="10"/>
      <c r="D5" s="8" t="s">
        <v>19</v>
      </c>
      <c r="E5" s="8" t="s">
        <v>20</v>
      </c>
      <c r="F5" s="9">
        <v>49</v>
      </c>
      <c r="G5" s="9">
        <f>F5*0.5</f>
        <v>24.5</v>
      </c>
      <c r="H5" s="11"/>
      <c r="I5" s="9">
        <v>49</v>
      </c>
      <c r="J5" s="9">
        <f>I5*0.5</f>
        <v>24.5</v>
      </c>
      <c r="K5" s="9">
        <v>78.2</v>
      </c>
      <c r="L5" s="9">
        <f t="shared" si="0"/>
        <v>39.1</v>
      </c>
      <c r="M5" s="9">
        <f t="shared" si="1"/>
        <v>63.6</v>
      </c>
    </row>
    <row r="6" ht="25" customHeight="1" spans="1:13">
      <c r="A6" s="10" t="s">
        <v>21</v>
      </c>
      <c r="B6" s="10" t="s">
        <v>22</v>
      </c>
      <c r="C6" s="10" t="s">
        <v>16</v>
      </c>
      <c r="D6" s="8" t="s">
        <v>23</v>
      </c>
      <c r="E6" s="8" t="s">
        <v>24</v>
      </c>
      <c r="F6" s="9">
        <v>52</v>
      </c>
      <c r="G6" s="9">
        <f t="shared" ref="G6:G38" si="2">F6*0.5</f>
        <v>26</v>
      </c>
      <c r="H6" s="11"/>
      <c r="I6" s="9">
        <v>52</v>
      </c>
      <c r="J6" s="9">
        <f t="shared" ref="J6:J38" si="3">I6*0.5</f>
        <v>26</v>
      </c>
      <c r="K6" s="9">
        <v>80</v>
      </c>
      <c r="L6" s="9">
        <f t="shared" si="0"/>
        <v>40</v>
      </c>
      <c r="M6" s="9">
        <f t="shared" si="1"/>
        <v>66</v>
      </c>
    </row>
    <row r="7" ht="25" customHeight="1" spans="1:13">
      <c r="A7" s="10"/>
      <c r="B7" s="10"/>
      <c r="C7" s="10"/>
      <c r="D7" s="8" t="s">
        <v>25</v>
      </c>
      <c r="E7" s="8" t="s">
        <v>26</v>
      </c>
      <c r="F7" s="9">
        <v>49</v>
      </c>
      <c r="G7" s="9">
        <f t="shared" si="2"/>
        <v>24.5</v>
      </c>
      <c r="H7" s="11"/>
      <c r="I7" s="9">
        <v>49</v>
      </c>
      <c r="J7" s="9">
        <f t="shared" si="3"/>
        <v>24.5</v>
      </c>
      <c r="K7" s="9">
        <v>79.2</v>
      </c>
      <c r="L7" s="9">
        <f t="shared" si="0"/>
        <v>39.6</v>
      </c>
      <c r="M7" s="9">
        <f t="shared" si="1"/>
        <v>64.1</v>
      </c>
    </row>
    <row r="8" ht="25" customHeight="1" spans="1:13">
      <c r="A8" s="10" t="s">
        <v>21</v>
      </c>
      <c r="B8" s="10" t="s">
        <v>27</v>
      </c>
      <c r="C8" s="10" t="s">
        <v>16</v>
      </c>
      <c r="D8" s="8" t="s">
        <v>28</v>
      </c>
      <c r="E8" s="8" t="s">
        <v>29</v>
      </c>
      <c r="F8" s="9">
        <v>52</v>
      </c>
      <c r="G8" s="9">
        <f t="shared" si="2"/>
        <v>26</v>
      </c>
      <c r="H8" s="11"/>
      <c r="I8" s="9">
        <v>52</v>
      </c>
      <c r="J8" s="9">
        <f t="shared" si="3"/>
        <v>26</v>
      </c>
      <c r="K8" s="9">
        <v>80.2</v>
      </c>
      <c r="L8" s="9">
        <f t="shared" si="0"/>
        <v>40.1</v>
      </c>
      <c r="M8" s="9">
        <f t="shared" si="1"/>
        <v>66.1</v>
      </c>
    </row>
    <row r="9" ht="25" customHeight="1" spans="1:13">
      <c r="A9" s="10" t="s">
        <v>30</v>
      </c>
      <c r="B9" s="10" t="s">
        <v>31</v>
      </c>
      <c r="C9" s="10" t="s">
        <v>16</v>
      </c>
      <c r="D9" s="8" t="s">
        <v>32</v>
      </c>
      <c r="E9" s="8" t="s">
        <v>33</v>
      </c>
      <c r="F9" s="9">
        <v>58</v>
      </c>
      <c r="G9" s="9">
        <f t="shared" si="2"/>
        <v>29</v>
      </c>
      <c r="H9" s="11"/>
      <c r="I9" s="9">
        <v>58</v>
      </c>
      <c r="J9" s="9">
        <f t="shared" si="3"/>
        <v>29</v>
      </c>
      <c r="K9" s="9">
        <v>77.6</v>
      </c>
      <c r="L9" s="9">
        <f t="shared" si="0"/>
        <v>38.8</v>
      </c>
      <c r="M9" s="9">
        <f t="shared" si="1"/>
        <v>67.8</v>
      </c>
    </row>
    <row r="10" ht="25" customHeight="1" spans="1:13">
      <c r="A10" s="10" t="s">
        <v>30</v>
      </c>
      <c r="B10" s="10" t="s">
        <v>34</v>
      </c>
      <c r="C10" s="10" t="s">
        <v>16</v>
      </c>
      <c r="D10" s="8" t="s">
        <v>35</v>
      </c>
      <c r="E10" s="8" t="s">
        <v>36</v>
      </c>
      <c r="F10" s="9">
        <v>41</v>
      </c>
      <c r="G10" s="9">
        <f t="shared" si="2"/>
        <v>20.5</v>
      </c>
      <c r="H10" s="11"/>
      <c r="I10" s="9">
        <v>41</v>
      </c>
      <c r="J10" s="9">
        <f t="shared" si="3"/>
        <v>20.5</v>
      </c>
      <c r="K10" s="9">
        <v>78</v>
      </c>
      <c r="L10" s="9">
        <f t="shared" si="0"/>
        <v>39</v>
      </c>
      <c r="M10" s="9">
        <f t="shared" si="1"/>
        <v>59.5</v>
      </c>
    </row>
    <row r="11" ht="25" customHeight="1" spans="1:13">
      <c r="A11" s="10" t="s">
        <v>37</v>
      </c>
      <c r="B11" s="10" t="s">
        <v>38</v>
      </c>
      <c r="C11" s="10" t="s">
        <v>16</v>
      </c>
      <c r="D11" s="8" t="s">
        <v>39</v>
      </c>
      <c r="E11" s="8" t="s">
        <v>40</v>
      </c>
      <c r="F11" s="9">
        <v>48</v>
      </c>
      <c r="G11" s="9">
        <f t="shared" si="2"/>
        <v>24</v>
      </c>
      <c r="H11" s="11"/>
      <c r="I11" s="9">
        <v>48</v>
      </c>
      <c r="J11" s="9">
        <f t="shared" si="3"/>
        <v>24</v>
      </c>
      <c r="K11" s="9">
        <v>78.4</v>
      </c>
      <c r="L11" s="9">
        <f t="shared" si="0"/>
        <v>39.2</v>
      </c>
      <c r="M11" s="9">
        <f t="shared" si="1"/>
        <v>63.2</v>
      </c>
    </row>
    <row r="12" ht="25" customHeight="1" spans="1:13">
      <c r="A12" s="10" t="s">
        <v>37</v>
      </c>
      <c r="B12" s="10" t="s">
        <v>41</v>
      </c>
      <c r="C12" s="10" t="s">
        <v>16</v>
      </c>
      <c r="D12" s="8" t="s">
        <v>42</v>
      </c>
      <c r="E12" s="8" t="s">
        <v>43</v>
      </c>
      <c r="F12" s="9">
        <v>43</v>
      </c>
      <c r="G12" s="9">
        <f t="shared" si="2"/>
        <v>21.5</v>
      </c>
      <c r="H12" s="11"/>
      <c r="I12" s="9">
        <v>43</v>
      </c>
      <c r="J12" s="9">
        <f t="shared" si="3"/>
        <v>21.5</v>
      </c>
      <c r="K12" s="9">
        <v>78.2</v>
      </c>
      <c r="L12" s="9">
        <f t="shared" si="0"/>
        <v>39.1</v>
      </c>
      <c r="M12" s="9">
        <f t="shared" si="1"/>
        <v>60.6</v>
      </c>
    </row>
    <row r="13" ht="25" customHeight="1" spans="1:13">
      <c r="A13" s="10" t="s">
        <v>37</v>
      </c>
      <c r="B13" s="10" t="s">
        <v>44</v>
      </c>
      <c r="C13" s="10" t="s">
        <v>16</v>
      </c>
      <c r="D13" s="8" t="s">
        <v>45</v>
      </c>
      <c r="E13" s="8" t="s">
        <v>46</v>
      </c>
      <c r="F13" s="9">
        <v>53</v>
      </c>
      <c r="G13" s="9">
        <f t="shared" si="2"/>
        <v>26.5</v>
      </c>
      <c r="H13" s="11"/>
      <c r="I13" s="9">
        <v>53</v>
      </c>
      <c r="J13" s="9">
        <f t="shared" si="3"/>
        <v>26.5</v>
      </c>
      <c r="K13" s="9">
        <v>82.6</v>
      </c>
      <c r="L13" s="9">
        <f t="shared" si="0"/>
        <v>41.3</v>
      </c>
      <c r="M13" s="9">
        <f t="shared" si="1"/>
        <v>67.8</v>
      </c>
    </row>
    <row r="14" ht="25" customHeight="1" spans="1:13">
      <c r="A14" s="10" t="s">
        <v>47</v>
      </c>
      <c r="B14" s="10" t="s">
        <v>48</v>
      </c>
      <c r="C14" s="10" t="s">
        <v>16</v>
      </c>
      <c r="D14" s="8" t="s">
        <v>49</v>
      </c>
      <c r="E14" s="8" t="s">
        <v>50</v>
      </c>
      <c r="F14" s="9">
        <v>54</v>
      </c>
      <c r="G14" s="9">
        <f t="shared" si="2"/>
        <v>27</v>
      </c>
      <c r="H14" s="11"/>
      <c r="I14" s="9">
        <v>54</v>
      </c>
      <c r="J14" s="9">
        <f t="shared" si="3"/>
        <v>27</v>
      </c>
      <c r="K14" s="9">
        <v>78</v>
      </c>
      <c r="L14" s="9">
        <f t="shared" si="0"/>
        <v>39</v>
      </c>
      <c r="M14" s="9">
        <f t="shared" si="1"/>
        <v>66</v>
      </c>
    </row>
    <row r="15" ht="25" customHeight="1" spans="1:13">
      <c r="A15" s="10" t="s">
        <v>51</v>
      </c>
      <c r="B15" s="10" t="s">
        <v>52</v>
      </c>
      <c r="C15" s="10" t="s">
        <v>16</v>
      </c>
      <c r="D15" s="8" t="s">
        <v>53</v>
      </c>
      <c r="E15" s="8" t="s">
        <v>54</v>
      </c>
      <c r="F15" s="9">
        <v>49</v>
      </c>
      <c r="G15" s="9">
        <f t="shared" si="2"/>
        <v>24.5</v>
      </c>
      <c r="H15" s="11"/>
      <c r="I15" s="9">
        <v>49</v>
      </c>
      <c r="J15" s="9">
        <f t="shared" si="3"/>
        <v>24.5</v>
      </c>
      <c r="K15" s="9">
        <v>82.8</v>
      </c>
      <c r="L15" s="9">
        <f t="shared" si="0"/>
        <v>41.4</v>
      </c>
      <c r="M15" s="9">
        <f t="shared" si="1"/>
        <v>65.9</v>
      </c>
    </row>
    <row r="16" ht="25" customHeight="1" spans="1:13">
      <c r="A16" s="10" t="s">
        <v>55</v>
      </c>
      <c r="B16" s="10" t="s">
        <v>56</v>
      </c>
      <c r="C16" s="10" t="s">
        <v>16</v>
      </c>
      <c r="D16" s="8" t="s">
        <v>57</v>
      </c>
      <c r="E16" s="8" t="s">
        <v>58</v>
      </c>
      <c r="F16" s="9">
        <v>37</v>
      </c>
      <c r="G16" s="9">
        <f t="shared" si="2"/>
        <v>18.5</v>
      </c>
      <c r="H16" s="11"/>
      <c r="I16" s="9">
        <v>37</v>
      </c>
      <c r="J16" s="9">
        <f t="shared" si="3"/>
        <v>18.5</v>
      </c>
      <c r="K16" s="9">
        <v>74.6</v>
      </c>
      <c r="L16" s="9">
        <f t="shared" si="0"/>
        <v>37.3</v>
      </c>
      <c r="M16" s="9">
        <f t="shared" si="1"/>
        <v>55.8</v>
      </c>
    </row>
    <row r="17" ht="25" customHeight="1" spans="1:13">
      <c r="A17" s="10" t="s">
        <v>59</v>
      </c>
      <c r="B17" s="10" t="s">
        <v>60</v>
      </c>
      <c r="C17" s="10" t="s">
        <v>16</v>
      </c>
      <c r="D17" s="8" t="s">
        <v>61</v>
      </c>
      <c r="E17" s="8" t="s">
        <v>62</v>
      </c>
      <c r="F17" s="9">
        <v>44</v>
      </c>
      <c r="G17" s="9">
        <f t="shared" si="2"/>
        <v>22</v>
      </c>
      <c r="H17" s="11"/>
      <c r="I17" s="9">
        <v>44</v>
      </c>
      <c r="J17" s="9">
        <f t="shared" si="3"/>
        <v>22</v>
      </c>
      <c r="K17" s="9">
        <v>83</v>
      </c>
      <c r="L17" s="9">
        <f t="shared" si="0"/>
        <v>41.5</v>
      </c>
      <c r="M17" s="9">
        <f t="shared" si="1"/>
        <v>63.5</v>
      </c>
    </row>
    <row r="18" ht="25" customHeight="1" spans="1:13">
      <c r="A18" s="10" t="s">
        <v>63</v>
      </c>
      <c r="B18" s="10" t="s">
        <v>64</v>
      </c>
      <c r="C18" s="10" t="s">
        <v>16</v>
      </c>
      <c r="D18" s="8" t="s">
        <v>65</v>
      </c>
      <c r="E18" s="8" t="s">
        <v>66</v>
      </c>
      <c r="F18" s="9">
        <v>51</v>
      </c>
      <c r="G18" s="9">
        <f t="shared" si="2"/>
        <v>25.5</v>
      </c>
      <c r="H18" s="11"/>
      <c r="I18" s="9">
        <v>51</v>
      </c>
      <c r="J18" s="9">
        <f t="shared" si="3"/>
        <v>25.5</v>
      </c>
      <c r="K18" s="9">
        <v>81.5</v>
      </c>
      <c r="L18" s="9">
        <f t="shared" si="0"/>
        <v>40.75</v>
      </c>
      <c r="M18" s="9">
        <f t="shared" si="1"/>
        <v>66.25</v>
      </c>
    </row>
    <row r="19" ht="25" customHeight="1" spans="1:13">
      <c r="A19" s="10" t="s">
        <v>63</v>
      </c>
      <c r="B19" s="10" t="s">
        <v>67</v>
      </c>
      <c r="C19" s="10" t="s">
        <v>16</v>
      </c>
      <c r="D19" s="8" t="s">
        <v>68</v>
      </c>
      <c r="E19" s="8" t="s">
        <v>69</v>
      </c>
      <c r="F19" s="9">
        <v>52</v>
      </c>
      <c r="G19" s="9">
        <f t="shared" si="2"/>
        <v>26</v>
      </c>
      <c r="H19" s="11"/>
      <c r="I19" s="9">
        <v>52</v>
      </c>
      <c r="J19" s="9">
        <f t="shared" si="3"/>
        <v>26</v>
      </c>
      <c r="K19" s="9">
        <v>76.2</v>
      </c>
      <c r="L19" s="9">
        <f t="shared" si="0"/>
        <v>38.1</v>
      </c>
      <c r="M19" s="9">
        <f t="shared" si="1"/>
        <v>64.1</v>
      </c>
    </row>
    <row r="20" ht="25" customHeight="1" spans="1:13">
      <c r="A20" s="10" t="s">
        <v>63</v>
      </c>
      <c r="B20" s="10" t="s">
        <v>70</v>
      </c>
      <c r="C20" s="10" t="s">
        <v>16</v>
      </c>
      <c r="D20" s="8" t="s">
        <v>71</v>
      </c>
      <c r="E20" s="8" t="s">
        <v>72</v>
      </c>
      <c r="F20" s="9">
        <v>40</v>
      </c>
      <c r="G20" s="9">
        <f t="shared" si="2"/>
        <v>20</v>
      </c>
      <c r="H20" s="11"/>
      <c r="I20" s="9">
        <v>40</v>
      </c>
      <c r="J20" s="9">
        <f t="shared" si="3"/>
        <v>20</v>
      </c>
      <c r="K20" s="9">
        <v>82.4</v>
      </c>
      <c r="L20" s="9">
        <f t="shared" si="0"/>
        <v>41.2</v>
      </c>
      <c r="M20" s="9">
        <f t="shared" si="1"/>
        <v>61.2</v>
      </c>
    </row>
    <row r="21" ht="25" customHeight="1" spans="1:13">
      <c r="A21" s="10" t="s">
        <v>73</v>
      </c>
      <c r="B21" s="10" t="s">
        <v>74</v>
      </c>
      <c r="C21" s="10" t="s">
        <v>16</v>
      </c>
      <c r="D21" s="8" t="s">
        <v>75</v>
      </c>
      <c r="E21" s="8" t="s">
        <v>76</v>
      </c>
      <c r="F21" s="9">
        <v>45</v>
      </c>
      <c r="G21" s="9">
        <f t="shared" si="2"/>
        <v>22.5</v>
      </c>
      <c r="H21" s="11"/>
      <c r="I21" s="9">
        <v>45</v>
      </c>
      <c r="J21" s="9">
        <f t="shared" si="3"/>
        <v>22.5</v>
      </c>
      <c r="K21" s="9">
        <v>74.8</v>
      </c>
      <c r="L21" s="9">
        <f t="shared" si="0"/>
        <v>37.4</v>
      </c>
      <c r="M21" s="9">
        <f t="shared" si="1"/>
        <v>59.9</v>
      </c>
    </row>
    <row r="22" ht="25" customHeight="1" spans="1:13">
      <c r="A22" s="10" t="s">
        <v>77</v>
      </c>
      <c r="B22" s="10" t="s">
        <v>78</v>
      </c>
      <c r="C22" s="10" t="s">
        <v>16</v>
      </c>
      <c r="D22" s="8" t="s">
        <v>79</v>
      </c>
      <c r="E22" s="8" t="s">
        <v>80</v>
      </c>
      <c r="F22" s="9">
        <v>37</v>
      </c>
      <c r="G22" s="9">
        <f t="shared" si="2"/>
        <v>18.5</v>
      </c>
      <c r="H22" s="11"/>
      <c r="I22" s="9">
        <v>37</v>
      </c>
      <c r="J22" s="9">
        <f t="shared" si="3"/>
        <v>18.5</v>
      </c>
      <c r="K22" s="9">
        <v>79.2</v>
      </c>
      <c r="L22" s="9">
        <f t="shared" si="0"/>
        <v>39.6</v>
      </c>
      <c r="M22" s="9">
        <f t="shared" si="1"/>
        <v>58.1</v>
      </c>
    </row>
    <row r="23" ht="25" customHeight="1" spans="1:13">
      <c r="A23" s="10" t="s">
        <v>81</v>
      </c>
      <c r="B23" s="10" t="s">
        <v>82</v>
      </c>
      <c r="C23" s="10" t="s">
        <v>16</v>
      </c>
      <c r="D23" s="8" t="s">
        <v>83</v>
      </c>
      <c r="E23" s="8" t="s">
        <v>84</v>
      </c>
      <c r="F23" s="9">
        <v>45</v>
      </c>
      <c r="G23" s="9">
        <f t="shared" si="2"/>
        <v>22.5</v>
      </c>
      <c r="H23" s="11"/>
      <c r="I23" s="9">
        <v>45</v>
      </c>
      <c r="J23" s="9">
        <f t="shared" si="3"/>
        <v>22.5</v>
      </c>
      <c r="K23" s="9">
        <v>80.2</v>
      </c>
      <c r="L23" s="9">
        <f t="shared" si="0"/>
        <v>40.1</v>
      </c>
      <c r="M23" s="9">
        <f t="shared" si="1"/>
        <v>62.6</v>
      </c>
    </row>
    <row r="24" ht="25" customHeight="1" spans="1:13">
      <c r="A24" s="10" t="s">
        <v>81</v>
      </c>
      <c r="B24" s="10" t="s">
        <v>85</v>
      </c>
      <c r="C24" s="10" t="s">
        <v>16</v>
      </c>
      <c r="D24" s="8" t="s">
        <v>86</v>
      </c>
      <c r="E24" s="8" t="s">
        <v>87</v>
      </c>
      <c r="F24" s="9">
        <v>43</v>
      </c>
      <c r="G24" s="9">
        <f t="shared" si="2"/>
        <v>21.5</v>
      </c>
      <c r="H24" s="11"/>
      <c r="I24" s="9">
        <v>43</v>
      </c>
      <c r="J24" s="9">
        <f t="shared" si="3"/>
        <v>21.5</v>
      </c>
      <c r="K24" s="9">
        <v>78.8</v>
      </c>
      <c r="L24" s="9">
        <f t="shared" si="0"/>
        <v>39.4</v>
      </c>
      <c r="M24" s="9">
        <f t="shared" si="1"/>
        <v>60.9</v>
      </c>
    </row>
    <row r="25" ht="25" customHeight="1" spans="1:13">
      <c r="A25" s="10" t="s">
        <v>88</v>
      </c>
      <c r="B25" s="10" t="s">
        <v>89</v>
      </c>
      <c r="C25" s="10" t="s">
        <v>16</v>
      </c>
      <c r="D25" s="8" t="s">
        <v>90</v>
      </c>
      <c r="E25" s="8" t="s">
        <v>91</v>
      </c>
      <c r="F25" s="9">
        <v>36</v>
      </c>
      <c r="G25" s="9">
        <f t="shared" si="2"/>
        <v>18</v>
      </c>
      <c r="H25" s="11"/>
      <c r="I25" s="9">
        <v>36</v>
      </c>
      <c r="J25" s="9">
        <f t="shared" si="3"/>
        <v>18</v>
      </c>
      <c r="K25" s="9">
        <v>75.8</v>
      </c>
      <c r="L25" s="9">
        <f t="shared" si="0"/>
        <v>37.9</v>
      </c>
      <c r="M25" s="9">
        <f t="shared" si="1"/>
        <v>55.9</v>
      </c>
    </row>
    <row r="26" ht="25" customHeight="1" spans="1:13">
      <c r="A26" s="10" t="s">
        <v>92</v>
      </c>
      <c r="B26" s="10" t="s">
        <v>93</v>
      </c>
      <c r="C26" s="10" t="s">
        <v>16</v>
      </c>
      <c r="D26" s="8" t="s">
        <v>94</v>
      </c>
      <c r="E26" s="8" t="s">
        <v>95</v>
      </c>
      <c r="F26" s="9">
        <v>50</v>
      </c>
      <c r="G26" s="9">
        <f t="shared" si="2"/>
        <v>25</v>
      </c>
      <c r="H26" s="11"/>
      <c r="I26" s="9">
        <v>50</v>
      </c>
      <c r="J26" s="9">
        <f t="shared" si="3"/>
        <v>25</v>
      </c>
      <c r="K26" s="9">
        <v>77.6</v>
      </c>
      <c r="L26" s="9">
        <f t="shared" si="0"/>
        <v>38.8</v>
      </c>
      <c r="M26" s="9">
        <f t="shared" si="1"/>
        <v>63.8</v>
      </c>
    </row>
    <row r="27" ht="25" customHeight="1" spans="1:13">
      <c r="A27" s="10" t="s">
        <v>92</v>
      </c>
      <c r="B27" s="10" t="s">
        <v>96</v>
      </c>
      <c r="C27" s="10" t="s">
        <v>16</v>
      </c>
      <c r="D27" s="8" t="s">
        <v>97</v>
      </c>
      <c r="E27" s="8" t="s">
        <v>98</v>
      </c>
      <c r="F27" s="9">
        <v>46</v>
      </c>
      <c r="G27" s="9">
        <f t="shared" si="2"/>
        <v>23</v>
      </c>
      <c r="H27" s="11"/>
      <c r="I27" s="9">
        <v>46</v>
      </c>
      <c r="J27" s="9">
        <f t="shared" si="3"/>
        <v>23</v>
      </c>
      <c r="K27" s="9">
        <v>83</v>
      </c>
      <c r="L27" s="9">
        <f t="shared" si="0"/>
        <v>41.5</v>
      </c>
      <c r="M27" s="9">
        <f t="shared" si="1"/>
        <v>64.5</v>
      </c>
    </row>
    <row r="28" ht="25" customHeight="1" spans="1:13">
      <c r="A28" s="10" t="s">
        <v>92</v>
      </c>
      <c r="B28" s="10" t="s">
        <v>99</v>
      </c>
      <c r="C28" s="10" t="s">
        <v>16</v>
      </c>
      <c r="D28" s="8" t="s">
        <v>100</v>
      </c>
      <c r="E28" s="8" t="s">
        <v>101</v>
      </c>
      <c r="F28" s="9">
        <v>49</v>
      </c>
      <c r="G28" s="9">
        <f t="shared" si="2"/>
        <v>24.5</v>
      </c>
      <c r="H28" s="11"/>
      <c r="I28" s="9">
        <v>49</v>
      </c>
      <c r="J28" s="9">
        <f t="shared" si="3"/>
        <v>24.5</v>
      </c>
      <c r="K28" s="9">
        <v>77.4</v>
      </c>
      <c r="L28" s="9">
        <f t="shared" si="0"/>
        <v>38.7</v>
      </c>
      <c r="M28" s="9">
        <f t="shared" si="1"/>
        <v>63.2</v>
      </c>
    </row>
    <row r="29" ht="25" customHeight="1" spans="1:13">
      <c r="A29" s="10" t="s">
        <v>102</v>
      </c>
      <c r="B29" s="10" t="s">
        <v>103</v>
      </c>
      <c r="C29" s="10" t="s">
        <v>16</v>
      </c>
      <c r="D29" s="8" t="s">
        <v>104</v>
      </c>
      <c r="E29" s="8" t="s">
        <v>105</v>
      </c>
      <c r="F29" s="9">
        <v>42</v>
      </c>
      <c r="G29" s="9">
        <f t="shared" si="2"/>
        <v>21</v>
      </c>
      <c r="H29" s="11"/>
      <c r="I29" s="9">
        <v>42</v>
      </c>
      <c r="J29" s="9">
        <f t="shared" si="3"/>
        <v>21</v>
      </c>
      <c r="K29" s="9">
        <v>87.2</v>
      </c>
      <c r="L29" s="9">
        <f t="shared" si="0"/>
        <v>43.6</v>
      </c>
      <c r="M29" s="9">
        <f t="shared" si="1"/>
        <v>64.6</v>
      </c>
    </row>
    <row r="30" ht="25" customHeight="1" spans="1:13">
      <c r="A30" s="10" t="s">
        <v>102</v>
      </c>
      <c r="B30" s="10" t="s">
        <v>106</v>
      </c>
      <c r="C30" s="10" t="s">
        <v>16</v>
      </c>
      <c r="D30" s="8" t="s">
        <v>107</v>
      </c>
      <c r="E30" s="8" t="s">
        <v>108</v>
      </c>
      <c r="F30" s="9">
        <v>31</v>
      </c>
      <c r="G30" s="9">
        <f t="shared" si="2"/>
        <v>15.5</v>
      </c>
      <c r="H30" s="11"/>
      <c r="I30" s="9">
        <v>31</v>
      </c>
      <c r="J30" s="9">
        <f t="shared" si="3"/>
        <v>15.5</v>
      </c>
      <c r="K30" s="9">
        <v>68.6</v>
      </c>
      <c r="L30" s="9">
        <f t="shared" si="0"/>
        <v>34.3</v>
      </c>
      <c r="M30" s="9">
        <f t="shared" si="1"/>
        <v>49.8</v>
      </c>
    </row>
    <row r="31" ht="25" customHeight="1" spans="1:13">
      <c r="A31" s="10" t="s">
        <v>109</v>
      </c>
      <c r="B31" s="10" t="s">
        <v>110</v>
      </c>
      <c r="C31" s="10" t="s">
        <v>16</v>
      </c>
      <c r="D31" s="8" t="s">
        <v>111</v>
      </c>
      <c r="E31" s="8" t="s">
        <v>112</v>
      </c>
      <c r="F31" s="9">
        <v>37</v>
      </c>
      <c r="G31" s="9">
        <f t="shared" si="2"/>
        <v>18.5</v>
      </c>
      <c r="H31" s="11"/>
      <c r="I31" s="9">
        <v>37</v>
      </c>
      <c r="J31" s="9">
        <f t="shared" si="3"/>
        <v>18.5</v>
      </c>
      <c r="K31" s="9">
        <v>74.8</v>
      </c>
      <c r="L31" s="9">
        <f t="shared" si="0"/>
        <v>37.4</v>
      </c>
      <c r="M31" s="9">
        <f t="shared" si="1"/>
        <v>55.9</v>
      </c>
    </row>
    <row r="32" ht="25" customHeight="1" spans="1:13">
      <c r="A32" s="10" t="s">
        <v>109</v>
      </c>
      <c r="B32" s="10">
        <v>200034</v>
      </c>
      <c r="C32" s="10" t="s">
        <v>16</v>
      </c>
      <c r="D32" s="8" t="s">
        <v>113</v>
      </c>
      <c r="E32" s="8" t="s">
        <v>114</v>
      </c>
      <c r="F32" s="9">
        <v>50</v>
      </c>
      <c r="G32" s="9">
        <f t="shared" si="2"/>
        <v>25</v>
      </c>
      <c r="H32" s="11"/>
      <c r="I32" s="9">
        <v>50</v>
      </c>
      <c r="J32" s="9">
        <f t="shared" si="3"/>
        <v>25</v>
      </c>
      <c r="K32" s="9">
        <v>78.6</v>
      </c>
      <c r="L32" s="9">
        <f t="shared" si="0"/>
        <v>39.3</v>
      </c>
      <c r="M32" s="9">
        <f t="shared" si="1"/>
        <v>64.3</v>
      </c>
    </row>
    <row r="33" ht="25" customHeight="1" spans="1:13">
      <c r="A33" s="10" t="s">
        <v>109</v>
      </c>
      <c r="B33" s="10">
        <v>200035</v>
      </c>
      <c r="C33" s="10" t="s">
        <v>16</v>
      </c>
      <c r="D33" s="8" t="s">
        <v>115</v>
      </c>
      <c r="E33" s="8" t="s">
        <v>116</v>
      </c>
      <c r="F33" s="9">
        <v>30</v>
      </c>
      <c r="G33" s="9">
        <f t="shared" si="2"/>
        <v>15</v>
      </c>
      <c r="H33" s="11"/>
      <c r="I33" s="9">
        <v>30</v>
      </c>
      <c r="J33" s="9">
        <f t="shared" si="3"/>
        <v>15</v>
      </c>
      <c r="K33" s="9">
        <v>80.6</v>
      </c>
      <c r="L33" s="9">
        <f t="shared" si="0"/>
        <v>40.3</v>
      </c>
      <c r="M33" s="9">
        <f t="shared" si="1"/>
        <v>55.3</v>
      </c>
    </row>
    <row r="34" ht="25" customHeight="1" spans="1:13">
      <c r="A34" s="10" t="s">
        <v>117</v>
      </c>
      <c r="B34" s="10" t="s">
        <v>118</v>
      </c>
      <c r="C34" s="10" t="s">
        <v>16</v>
      </c>
      <c r="D34" s="8" t="s">
        <v>119</v>
      </c>
      <c r="E34" s="8" t="s">
        <v>120</v>
      </c>
      <c r="F34" s="9">
        <v>55</v>
      </c>
      <c r="G34" s="9">
        <f t="shared" si="2"/>
        <v>27.5</v>
      </c>
      <c r="H34" s="11"/>
      <c r="I34" s="9">
        <v>55</v>
      </c>
      <c r="J34" s="9">
        <f t="shared" si="3"/>
        <v>27.5</v>
      </c>
      <c r="K34" s="9">
        <v>84.8</v>
      </c>
      <c r="L34" s="9">
        <f t="shared" si="0"/>
        <v>42.4</v>
      </c>
      <c r="M34" s="9">
        <f t="shared" si="1"/>
        <v>69.9</v>
      </c>
    </row>
    <row r="35" ht="25" customHeight="1" spans="1:13">
      <c r="A35" s="10" t="s">
        <v>121</v>
      </c>
      <c r="B35" s="10">
        <v>200037</v>
      </c>
      <c r="C35" s="10" t="s">
        <v>16</v>
      </c>
      <c r="D35" s="8" t="s">
        <v>122</v>
      </c>
      <c r="E35" s="8" t="s">
        <v>123</v>
      </c>
      <c r="F35" s="9">
        <v>62</v>
      </c>
      <c r="G35" s="9">
        <f t="shared" si="2"/>
        <v>31</v>
      </c>
      <c r="H35" s="11"/>
      <c r="I35" s="9">
        <v>62</v>
      </c>
      <c r="J35" s="9">
        <f t="shared" si="3"/>
        <v>31</v>
      </c>
      <c r="K35" s="9">
        <v>77.2</v>
      </c>
      <c r="L35" s="9">
        <f t="shared" si="0"/>
        <v>38.6</v>
      </c>
      <c r="M35" s="9">
        <f t="shared" si="1"/>
        <v>69.6</v>
      </c>
    </row>
    <row r="36" ht="25" customHeight="1" spans="1:13">
      <c r="A36" s="10" t="s">
        <v>121</v>
      </c>
      <c r="B36" s="12">
        <v>200038</v>
      </c>
      <c r="C36" s="12" t="s">
        <v>16</v>
      </c>
      <c r="D36" s="8" t="s">
        <v>124</v>
      </c>
      <c r="E36" s="8" t="s">
        <v>125</v>
      </c>
      <c r="F36" s="9">
        <v>35</v>
      </c>
      <c r="G36" s="9">
        <f t="shared" si="2"/>
        <v>17.5</v>
      </c>
      <c r="H36" s="11"/>
      <c r="I36" s="9">
        <v>35</v>
      </c>
      <c r="J36" s="9">
        <f t="shared" si="3"/>
        <v>17.5</v>
      </c>
      <c r="K36" s="9">
        <v>84.4</v>
      </c>
      <c r="L36" s="9">
        <f t="shared" si="0"/>
        <v>42.2</v>
      </c>
      <c r="M36" s="9">
        <f t="shared" si="1"/>
        <v>59.7</v>
      </c>
    </row>
    <row r="37" ht="25" customHeight="1" spans="1:13">
      <c r="A37" s="10" t="s">
        <v>126</v>
      </c>
      <c r="B37" s="10" t="s">
        <v>127</v>
      </c>
      <c r="C37" s="10" t="s">
        <v>16</v>
      </c>
      <c r="D37" s="8" t="s">
        <v>128</v>
      </c>
      <c r="E37" s="8" t="s">
        <v>129</v>
      </c>
      <c r="F37" s="9">
        <v>38</v>
      </c>
      <c r="G37" s="9">
        <f t="shared" si="2"/>
        <v>19</v>
      </c>
      <c r="H37" s="11"/>
      <c r="I37" s="9">
        <v>38</v>
      </c>
      <c r="J37" s="9">
        <f t="shared" si="3"/>
        <v>19</v>
      </c>
      <c r="K37" s="9">
        <v>77.4</v>
      </c>
      <c r="L37" s="9">
        <f t="shared" si="0"/>
        <v>38.7</v>
      </c>
      <c r="M37" s="9">
        <f t="shared" si="1"/>
        <v>57.7</v>
      </c>
    </row>
    <row r="38" ht="25" customHeight="1" spans="1:13">
      <c r="A38" s="10"/>
      <c r="B38" s="10"/>
      <c r="C38" s="10"/>
      <c r="D38" s="8" t="s">
        <v>130</v>
      </c>
      <c r="E38" s="8" t="s">
        <v>131</v>
      </c>
      <c r="F38" s="9">
        <v>42</v>
      </c>
      <c r="G38" s="9">
        <f t="shared" si="2"/>
        <v>21</v>
      </c>
      <c r="H38" s="11"/>
      <c r="I38" s="9">
        <v>42</v>
      </c>
      <c r="J38" s="9">
        <f t="shared" si="3"/>
        <v>21</v>
      </c>
      <c r="K38" s="9">
        <v>72</v>
      </c>
      <c r="L38" s="9">
        <f t="shared" si="0"/>
        <v>36</v>
      </c>
      <c r="M38" s="9">
        <f t="shared" si="1"/>
        <v>57</v>
      </c>
    </row>
  </sheetData>
  <sortState ref="D87:N90">
    <sortCondition ref="M87:M90" descending="1"/>
  </sortState>
  <mergeCells count="10">
    <mergeCell ref="A2:M2"/>
    <mergeCell ref="A4:A5"/>
    <mergeCell ref="A6:A7"/>
    <mergeCell ref="A37:A38"/>
    <mergeCell ref="B4:B5"/>
    <mergeCell ref="B6:B7"/>
    <mergeCell ref="B37:B38"/>
    <mergeCell ref="C4:C5"/>
    <mergeCell ref="C6:C7"/>
    <mergeCell ref="C37:C38"/>
  </mergeCells>
  <pageMargins left="0.53" right="0.0393700787401575" top="0.47244094488189" bottom="0.78740157480315" header="0.078740157480315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2019-03-23T08:38:00Z</cp:lastPrinted>
  <dcterms:modified xsi:type="dcterms:W3CDTF">2019-04-03T01:40:19Z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