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61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<sst xmlns="http://schemas.openxmlformats.org/spreadsheetml/2006/main" count="377" uniqueCount="181">
  <si>
    <t>彭正雨</t>
  </si>
  <si>
    <t>男</t>
  </si>
  <si>
    <t>6842314063911</t>
  </si>
  <si>
    <t>广安区检察院</t>
  </si>
  <si>
    <t>侦查员</t>
  </si>
  <si>
    <t>罗培中</t>
  </si>
  <si>
    <t>6842314063912</t>
  </si>
  <si>
    <t>张巧玲</t>
  </si>
  <si>
    <t>女</t>
  </si>
  <si>
    <t>6842314063923</t>
  </si>
  <si>
    <t>检察辅助人员</t>
  </si>
  <si>
    <t>谭洋君</t>
  </si>
  <si>
    <t>6842314063917</t>
  </si>
  <si>
    <t>苏芹</t>
  </si>
  <si>
    <t>6842314063922</t>
  </si>
  <si>
    <t>白洁</t>
  </si>
  <si>
    <t>6842314063924</t>
  </si>
  <si>
    <t>卿苗</t>
  </si>
  <si>
    <t>6842314063921</t>
  </si>
  <si>
    <t>陈衍桥</t>
  </si>
  <si>
    <t>6842314064013</t>
  </si>
  <si>
    <t>前锋区检察院</t>
  </si>
  <si>
    <t>张航</t>
  </si>
  <si>
    <t>6842314064010</t>
  </si>
  <si>
    <t>王旭</t>
  </si>
  <si>
    <t>6842314063929</t>
  </si>
  <si>
    <t>史向荣</t>
  </si>
  <si>
    <t>6842314064009</t>
  </si>
  <si>
    <t>梁渠广</t>
  </si>
  <si>
    <t>6842314064020</t>
  </si>
  <si>
    <t>詹金东</t>
  </si>
  <si>
    <t>6842314064021</t>
  </si>
  <si>
    <t>张涛</t>
  </si>
  <si>
    <t>6842314064007</t>
  </si>
  <si>
    <t>杨明</t>
  </si>
  <si>
    <t>6842314063926</t>
  </si>
  <si>
    <t>杨水平</t>
  </si>
  <si>
    <t>6842314064024</t>
  </si>
  <si>
    <t>周双喜</t>
  </si>
  <si>
    <t>6842314064018</t>
  </si>
  <si>
    <t>李春尧</t>
  </si>
  <si>
    <t>6842314064023</t>
  </si>
  <si>
    <t>董强强</t>
  </si>
  <si>
    <t>6842314064004</t>
  </si>
  <si>
    <t>祖锡</t>
  </si>
  <si>
    <t>6842314064001</t>
  </si>
  <si>
    <t>许峰</t>
  </si>
  <si>
    <t>6842314064012</t>
  </si>
  <si>
    <t>杨成林</t>
  </si>
  <si>
    <t>6842314064016</t>
  </si>
  <si>
    <t>谌礼清</t>
  </si>
  <si>
    <t>6842314064008</t>
  </si>
  <si>
    <t>房霖佳</t>
  </si>
  <si>
    <t>6842314064027</t>
  </si>
  <si>
    <t>司法会计</t>
  </si>
  <si>
    <t>艾敏</t>
  </si>
  <si>
    <t>6842314064030</t>
  </si>
  <si>
    <t>张先川</t>
  </si>
  <si>
    <t>6842314064102</t>
  </si>
  <si>
    <t>何昊轩</t>
  </si>
  <si>
    <t>6842314064108</t>
  </si>
  <si>
    <t>计算机管理</t>
  </si>
  <si>
    <t>罗周</t>
  </si>
  <si>
    <t>6842314064111</t>
  </si>
  <si>
    <t>江波</t>
  </si>
  <si>
    <t>6842314064115</t>
  </si>
  <si>
    <t>胡涵</t>
  </si>
  <si>
    <t>6842314064125</t>
  </si>
  <si>
    <t>华蓥市检察院</t>
  </si>
  <si>
    <t>唐晨</t>
  </si>
  <si>
    <t>6842314064127</t>
  </si>
  <si>
    <t>黄潇</t>
  </si>
  <si>
    <t>6842314064126</t>
  </si>
  <si>
    <t>谢晓峰</t>
  </si>
  <si>
    <t>6842314064121</t>
  </si>
  <si>
    <t>王强</t>
  </si>
  <si>
    <t>6842314064120</t>
  </si>
  <si>
    <t>胡超</t>
  </si>
  <si>
    <t>6842314064122</t>
  </si>
  <si>
    <t>夏梦涵</t>
  </si>
  <si>
    <t>6842314064117</t>
  </si>
  <si>
    <t>李云龙</t>
  </si>
  <si>
    <t>6842314064205</t>
  </si>
  <si>
    <t>金铭铭</t>
  </si>
  <si>
    <t>6842314064210</t>
  </si>
  <si>
    <t>王倩</t>
  </si>
  <si>
    <t>6842314064203</t>
  </si>
  <si>
    <t>黄伟</t>
  </si>
  <si>
    <t>6842314064207</t>
  </si>
  <si>
    <t>王活勃</t>
  </si>
  <si>
    <t>6842314064129</t>
  </si>
  <si>
    <t>伍波</t>
  </si>
  <si>
    <t>6842314064201</t>
  </si>
  <si>
    <t>罗永珍</t>
  </si>
  <si>
    <t>6842314064214</t>
  </si>
  <si>
    <t>苟战丽</t>
  </si>
  <si>
    <t>6842314064218</t>
  </si>
  <si>
    <t>李婷</t>
  </si>
  <si>
    <t>6842314064226</t>
  </si>
  <si>
    <t>余江艳</t>
  </si>
  <si>
    <t>6842314064224</t>
  </si>
  <si>
    <t>杨旭</t>
  </si>
  <si>
    <t>6842314064215</t>
  </si>
  <si>
    <t>郭莉</t>
  </si>
  <si>
    <t>6842314064217</t>
  </si>
  <si>
    <t>蒋浩</t>
  </si>
  <si>
    <t>6842314064307</t>
  </si>
  <si>
    <t>岳池县检察院</t>
  </si>
  <si>
    <t>李延</t>
  </si>
  <si>
    <t>6842314064310</t>
  </si>
  <si>
    <t>刘刚</t>
  </si>
  <si>
    <t>6842314064230</t>
  </si>
  <si>
    <t>周毅</t>
  </si>
  <si>
    <t>6842314064304</t>
  </si>
  <si>
    <t>江枫</t>
  </si>
  <si>
    <t>6842314064309</t>
  </si>
  <si>
    <t>丁蔚</t>
  </si>
  <si>
    <t>6842314064305</t>
  </si>
  <si>
    <t>汤国淮</t>
  </si>
  <si>
    <t>6842314064302</t>
  </si>
  <si>
    <t>游秋林</t>
  </si>
  <si>
    <t>6842314064229</t>
  </si>
  <si>
    <t>梁洪华</t>
  </si>
  <si>
    <t>6842314064312</t>
  </si>
  <si>
    <t>谢卫</t>
  </si>
  <si>
    <t>6842314064317</t>
  </si>
  <si>
    <t>李路</t>
  </si>
  <si>
    <t>6842314064314</t>
  </si>
  <si>
    <t>陈安林</t>
  </si>
  <si>
    <t>6842314064315</t>
  </si>
  <si>
    <t>杨辉</t>
  </si>
  <si>
    <t>6842314064325</t>
  </si>
  <si>
    <t>武胜县检察院</t>
  </si>
  <si>
    <t>行政人员（宣传）</t>
  </si>
  <si>
    <t>任海杉</t>
  </si>
  <si>
    <t>6842314064318</t>
  </si>
  <si>
    <t>涂悦</t>
  </si>
  <si>
    <t>6842314064328</t>
  </si>
  <si>
    <t>周凤娇</t>
  </si>
  <si>
    <t>6842314064330</t>
  </si>
  <si>
    <t>邓嘉雨</t>
  </si>
  <si>
    <t>6842314064329</t>
  </si>
  <si>
    <t>蒋艳红</t>
  </si>
  <si>
    <t>6842314064401</t>
  </si>
  <si>
    <t>李娟</t>
  </si>
  <si>
    <t>6842314064403</t>
  </si>
  <si>
    <t>档案管理（二）</t>
  </si>
  <si>
    <t>罗高攀</t>
  </si>
  <si>
    <t>6842314064402</t>
  </si>
  <si>
    <t>冯剑华</t>
  </si>
  <si>
    <t>6842314064406</t>
  </si>
  <si>
    <t>邻水县检察院</t>
  </si>
  <si>
    <t>李昌吉</t>
  </si>
  <si>
    <t>6842314064404</t>
  </si>
  <si>
    <t>陈艳</t>
  </si>
  <si>
    <t>6842314064411</t>
  </si>
  <si>
    <t>周梅</t>
  </si>
  <si>
    <t>6842314064409</t>
  </si>
  <si>
    <t>郑新</t>
  </si>
  <si>
    <t>6842314064408</t>
  </si>
  <si>
    <t>姓名</t>
  </si>
  <si>
    <t>性别</t>
  </si>
  <si>
    <t>职位编码</t>
  </si>
  <si>
    <t>准考证号</t>
  </si>
  <si>
    <t>招录机关</t>
  </si>
  <si>
    <t>报考职位</t>
  </si>
  <si>
    <t>面试成绩</t>
  </si>
  <si>
    <t>笔试折合成绩</t>
  </si>
  <si>
    <t>面试折合成绩</t>
  </si>
  <si>
    <t>考试总成绩</t>
  </si>
  <si>
    <t>总排名</t>
  </si>
  <si>
    <t>广安市2016年检察院系统公开考录公务员面试成绩及总成绩表</t>
  </si>
  <si>
    <t>华蓥市检察院</t>
  </si>
  <si>
    <t>华蓥市检察院</t>
  </si>
  <si>
    <t>行政人员（宣传）</t>
  </si>
  <si>
    <t>华蓥市检察院</t>
  </si>
  <si>
    <t>行政人员（宣传）</t>
  </si>
  <si>
    <t>武胜县检察院</t>
  </si>
  <si>
    <t>武胜县检察院</t>
  </si>
  <si>
    <t>武胜县检察院</t>
  </si>
  <si>
    <t>行政人员（宣传）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</si>
</sst>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63" applyFont="1" applyBorder="1" applyAlignment="1" quotePrefix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0" xfId="51"/>
    <cellStyle name="常规 111" xfId="52"/>
    <cellStyle name="常规 112" xfId="53"/>
    <cellStyle name="常规 113" xfId="54"/>
    <cellStyle name="常规 114" xfId="55"/>
    <cellStyle name="常规 115" xfId="56"/>
    <cellStyle name="常规 117" xfId="57"/>
    <cellStyle name="常规 12" xfId="58"/>
    <cellStyle name="常规 15" xfId="59"/>
    <cellStyle name="常规 16" xfId="60"/>
    <cellStyle name="常规 18" xfId="61"/>
    <cellStyle name="常规 19" xfId="62"/>
    <cellStyle name="常规 2" xfId="63"/>
    <cellStyle name="常规 20" xfId="64"/>
    <cellStyle name="常规 22" xfId="65"/>
    <cellStyle name="常规 23" xfId="66"/>
    <cellStyle name="常规 24" xfId="67"/>
    <cellStyle name="常规 25" xfId="68"/>
    <cellStyle name="常规 26" xfId="69"/>
    <cellStyle name="常规 27" xfId="70"/>
    <cellStyle name="常规 28" xfId="71"/>
    <cellStyle name="常规 3" xfId="72"/>
    <cellStyle name="常规 33" xfId="73"/>
    <cellStyle name="常规 36" xfId="74"/>
    <cellStyle name="常规 37" xfId="75"/>
    <cellStyle name="常规 38" xfId="76"/>
    <cellStyle name="常规 39" xfId="77"/>
    <cellStyle name="常规 4" xfId="78"/>
    <cellStyle name="常规 41" xfId="79"/>
    <cellStyle name="常规 43" xfId="80"/>
    <cellStyle name="常规 5" xfId="81"/>
    <cellStyle name="常规 51" xfId="82"/>
    <cellStyle name="常规 52" xfId="83"/>
    <cellStyle name="常规 53" xfId="84"/>
    <cellStyle name="常规 54" xfId="85"/>
    <cellStyle name="常规 55" xfId="86"/>
    <cellStyle name="常规 56" xfId="87"/>
    <cellStyle name="常规 58" xfId="88"/>
    <cellStyle name="常规 59" xfId="89"/>
    <cellStyle name="常规 60" xfId="90"/>
    <cellStyle name="常规 63" xfId="91"/>
    <cellStyle name="常规 64" xfId="92"/>
    <cellStyle name="常规 65" xfId="93"/>
    <cellStyle name="常规 66" xfId="94"/>
    <cellStyle name="常规 68" xfId="95"/>
    <cellStyle name="常规 69" xfId="96"/>
    <cellStyle name="常规 70" xfId="97"/>
    <cellStyle name="常规 71" xfId="98"/>
    <cellStyle name="常规 72" xfId="99"/>
    <cellStyle name="常规 73" xfId="100"/>
    <cellStyle name="常规 74" xfId="101"/>
    <cellStyle name="常规 75" xfId="102"/>
    <cellStyle name="常规 76" xfId="103"/>
    <cellStyle name="常规 77" xfId="104"/>
    <cellStyle name="常规 78" xfId="105"/>
    <cellStyle name="常规 79" xfId="106"/>
    <cellStyle name="常规 80" xfId="107"/>
    <cellStyle name="常规 81" xfId="108"/>
    <cellStyle name="常规 82" xfId="109"/>
    <cellStyle name="常规 83" xfId="110"/>
    <cellStyle name="常规 84" xfId="111"/>
    <cellStyle name="常规 85" xfId="112"/>
    <cellStyle name="常规 86" xfId="113"/>
    <cellStyle name="常规 87" xfId="114"/>
    <cellStyle name="常规 88" xfId="115"/>
    <cellStyle name="常规 89" xfId="116"/>
    <cellStyle name="常规 9" xfId="117"/>
    <cellStyle name="常规 90" xfId="118"/>
    <cellStyle name="常规 91" xfId="119"/>
    <cellStyle name="常规 92" xfId="120"/>
    <cellStyle name="常规 93" xfId="121"/>
    <cellStyle name="常规 94" xfId="122"/>
    <cellStyle name="常规 95" xfId="123"/>
    <cellStyle name="常规 96" xfId="124"/>
    <cellStyle name="常规 97" xfId="125"/>
    <cellStyle name="常规 98" xfId="126"/>
    <cellStyle name="常规 99" xfId="127"/>
    <cellStyle name="好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注释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zboa\&#20020;&#26102;&#20849;&#20139;\12&#20844;&#21153;&#21592;&#31185;\&#24191;&#23433;&#24066;2016&#24180;&#26816;&#23519;&#38498;&#31995;&#32479;&#20844;&#24320;&#32771;&#35797;&#24405;&#29992;&#20844;&#21153;&#21592;&#31508;&#35797;&#25104;&#32489;&#21450;&#32844;&#20301;&#25490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F3" t="str">
            <v>彭正雨</v>
          </cell>
          <cell r="G3">
            <v>66</v>
          </cell>
          <cell r="H3">
            <v>63.5</v>
          </cell>
          <cell r="I3">
            <v>0</v>
          </cell>
          <cell r="J3">
            <v>45.325</v>
          </cell>
        </row>
        <row r="4">
          <cell r="F4" t="str">
            <v>罗培中</v>
          </cell>
          <cell r="G4">
            <v>68</v>
          </cell>
          <cell r="H4">
            <v>53.5</v>
          </cell>
          <cell r="I4">
            <v>0</v>
          </cell>
          <cell r="J4">
            <v>42.525</v>
          </cell>
        </row>
        <row r="5">
          <cell r="F5" t="str">
            <v>李昕昱</v>
          </cell>
          <cell r="G5">
            <v>-1</v>
          </cell>
          <cell r="H5">
            <v>-1</v>
          </cell>
          <cell r="I5">
            <v>0</v>
          </cell>
          <cell r="J5">
            <v>0</v>
          </cell>
        </row>
        <row r="6">
          <cell r="F6" t="str">
            <v>张巧玲</v>
          </cell>
          <cell r="G6">
            <v>75</v>
          </cell>
          <cell r="H6">
            <v>62</v>
          </cell>
          <cell r="I6">
            <v>0</v>
          </cell>
          <cell r="J6">
            <v>47.95</v>
          </cell>
        </row>
        <row r="7">
          <cell r="F7" t="str">
            <v>谭洋君</v>
          </cell>
          <cell r="G7">
            <v>71</v>
          </cell>
          <cell r="H7">
            <v>63.5</v>
          </cell>
          <cell r="I7">
            <v>0</v>
          </cell>
          <cell r="J7">
            <v>47.075</v>
          </cell>
        </row>
        <row r="8">
          <cell r="F8" t="str">
            <v>苏芹</v>
          </cell>
          <cell r="G8">
            <v>68</v>
          </cell>
          <cell r="H8">
            <v>63.5</v>
          </cell>
          <cell r="I8">
            <v>0</v>
          </cell>
          <cell r="J8">
            <v>46.025</v>
          </cell>
        </row>
        <row r="9">
          <cell r="F9" t="str">
            <v>刘传曦</v>
          </cell>
          <cell r="G9">
            <v>69</v>
          </cell>
          <cell r="H9">
            <v>59</v>
          </cell>
          <cell r="I9">
            <v>0</v>
          </cell>
          <cell r="J9">
            <v>44.8</v>
          </cell>
        </row>
        <row r="10">
          <cell r="F10" t="str">
            <v>卿苗</v>
          </cell>
          <cell r="G10">
            <v>73</v>
          </cell>
          <cell r="H10">
            <v>54</v>
          </cell>
          <cell r="I10">
            <v>0</v>
          </cell>
          <cell r="J10">
            <v>44.45</v>
          </cell>
        </row>
        <row r="11">
          <cell r="F11" t="str">
            <v>白洁</v>
          </cell>
          <cell r="G11">
            <v>63</v>
          </cell>
          <cell r="H11">
            <v>63</v>
          </cell>
          <cell r="I11">
            <v>0</v>
          </cell>
          <cell r="J11">
            <v>44.1</v>
          </cell>
        </row>
        <row r="12">
          <cell r="F12" t="str">
            <v>王秋萍</v>
          </cell>
          <cell r="G12">
            <v>63</v>
          </cell>
          <cell r="H12">
            <v>63</v>
          </cell>
          <cell r="I12">
            <v>0</v>
          </cell>
          <cell r="J12">
            <v>44.1</v>
          </cell>
        </row>
        <row r="13">
          <cell r="F13" t="str">
            <v>鲁淋淋</v>
          </cell>
          <cell r="G13">
            <v>62</v>
          </cell>
          <cell r="H13">
            <v>61</v>
          </cell>
          <cell r="I13">
            <v>0</v>
          </cell>
          <cell r="J13">
            <v>43.05</v>
          </cell>
        </row>
        <row r="14">
          <cell r="F14" t="str">
            <v>甘学英</v>
          </cell>
          <cell r="G14">
            <v>52</v>
          </cell>
          <cell r="H14">
            <v>55.5</v>
          </cell>
          <cell r="I14">
            <v>0</v>
          </cell>
          <cell r="J14">
            <v>37.625</v>
          </cell>
        </row>
        <row r="15">
          <cell r="F15" t="str">
            <v>周彦君</v>
          </cell>
          <cell r="G15">
            <v>-1</v>
          </cell>
          <cell r="H15">
            <v>-1</v>
          </cell>
          <cell r="I15">
            <v>0</v>
          </cell>
          <cell r="J15">
            <v>0</v>
          </cell>
        </row>
        <row r="16">
          <cell r="F16" t="str">
            <v>黄琳</v>
          </cell>
          <cell r="G16">
            <v>-1</v>
          </cell>
          <cell r="H16">
            <v>-1</v>
          </cell>
          <cell r="I16">
            <v>0</v>
          </cell>
          <cell r="J16">
            <v>0</v>
          </cell>
        </row>
        <row r="17">
          <cell r="F17" t="str">
            <v>陈双</v>
          </cell>
          <cell r="G17">
            <v>-1</v>
          </cell>
          <cell r="H17">
            <v>-1</v>
          </cell>
          <cell r="I17">
            <v>0</v>
          </cell>
          <cell r="J17">
            <v>0</v>
          </cell>
        </row>
        <row r="18">
          <cell r="F18" t="str">
            <v>陈衍桥</v>
          </cell>
          <cell r="G18">
            <v>78</v>
          </cell>
          <cell r="H18">
            <v>59.5</v>
          </cell>
          <cell r="I18">
            <v>0</v>
          </cell>
          <cell r="J18">
            <v>48.125</v>
          </cell>
        </row>
        <row r="19">
          <cell r="F19" t="str">
            <v>杨成林</v>
          </cell>
          <cell r="G19">
            <v>75</v>
          </cell>
          <cell r="H19">
            <v>59</v>
          </cell>
          <cell r="I19">
            <v>0</v>
          </cell>
          <cell r="J19">
            <v>46.9</v>
          </cell>
        </row>
        <row r="20">
          <cell r="F20" t="str">
            <v>张航</v>
          </cell>
          <cell r="G20">
            <v>73</v>
          </cell>
          <cell r="H20">
            <v>55</v>
          </cell>
          <cell r="I20">
            <v>0</v>
          </cell>
          <cell r="J20">
            <v>44.8</v>
          </cell>
        </row>
        <row r="21">
          <cell r="F21" t="str">
            <v>王旭</v>
          </cell>
          <cell r="G21">
            <v>68</v>
          </cell>
          <cell r="H21">
            <v>57</v>
          </cell>
          <cell r="I21">
            <v>0</v>
          </cell>
          <cell r="J21">
            <v>43.75</v>
          </cell>
        </row>
        <row r="22">
          <cell r="F22" t="str">
            <v>史向荣</v>
          </cell>
          <cell r="G22">
            <v>65</v>
          </cell>
          <cell r="H22">
            <v>58.5</v>
          </cell>
          <cell r="I22">
            <v>0</v>
          </cell>
          <cell r="J22">
            <v>43.225</v>
          </cell>
        </row>
        <row r="23">
          <cell r="F23" t="str">
            <v>梁渠广</v>
          </cell>
          <cell r="G23">
            <v>65</v>
          </cell>
          <cell r="H23">
            <v>57</v>
          </cell>
          <cell r="I23">
            <v>0</v>
          </cell>
          <cell r="J23">
            <v>42.7</v>
          </cell>
        </row>
        <row r="24">
          <cell r="F24" t="str">
            <v>詹金东</v>
          </cell>
          <cell r="G24">
            <v>60</v>
          </cell>
          <cell r="H24">
            <v>61</v>
          </cell>
          <cell r="I24">
            <v>0</v>
          </cell>
          <cell r="J24">
            <v>42.35</v>
          </cell>
        </row>
        <row r="25">
          <cell r="F25" t="str">
            <v>张涛</v>
          </cell>
          <cell r="G25">
            <v>67</v>
          </cell>
          <cell r="H25">
            <v>51.5</v>
          </cell>
          <cell r="I25">
            <v>0</v>
          </cell>
          <cell r="J25">
            <v>41.475</v>
          </cell>
        </row>
        <row r="26">
          <cell r="F26" t="str">
            <v>杨水平</v>
          </cell>
          <cell r="G26">
            <v>66</v>
          </cell>
          <cell r="H26">
            <v>51.5</v>
          </cell>
          <cell r="I26">
            <v>0</v>
          </cell>
          <cell r="J26">
            <v>41.125</v>
          </cell>
        </row>
        <row r="27">
          <cell r="F27" t="str">
            <v>谌礼清</v>
          </cell>
          <cell r="G27">
            <v>62</v>
          </cell>
          <cell r="H27">
            <v>55</v>
          </cell>
          <cell r="I27">
            <v>0</v>
          </cell>
          <cell r="J27">
            <v>40.95</v>
          </cell>
        </row>
        <row r="28">
          <cell r="F28" t="str">
            <v>杨明</v>
          </cell>
          <cell r="G28">
            <v>61</v>
          </cell>
          <cell r="H28">
            <v>56</v>
          </cell>
          <cell r="I28">
            <v>0</v>
          </cell>
          <cell r="J28">
            <v>40.95</v>
          </cell>
        </row>
        <row r="29">
          <cell r="F29" t="str">
            <v>董强强</v>
          </cell>
          <cell r="G29">
            <v>56</v>
          </cell>
          <cell r="H29">
            <v>59.5</v>
          </cell>
          <cell r="I29">
            <v>0</v>
          </cell>
          <cell r="J29">
            <v>40.425</v>
          </cell>
        </row>
        <row r="30">
          <cell r="F30" t="str">
            <v>周双喜</v>
          </cell>
          <cell r="G30">
            <v>63</v>
          </cell>
          <cell r="H30">
            <v>51.5</v>
          </cell>
          <cell r="I30">
            <v>0</v>
          </cell>
          <cell r="J30">
            <v>40.075</v>
          </cell>
        </row>
        <row r="31">
          <cell r="F31" t="str">
            <v>温欣霖</v>
          </cell>
          <cell r="G31">
            <v>60</v>
          </cell>
          <cell r="H31">
            <v>54.5</v>
          </cell>
          <cell r="I31">
            <v>0</v>
          </cell>
          <cell r="J31">
            <v>40.075</v>
          </cell>
        </row>
        <row r="32">
          <cell r="F32" t="str">
            <v>祖锡</v>
          </cell>
          <cell r="G32">
            <v>56</v>
          </cell>
          <cell r="H32">
            <v>58.5</v>
          </cell>
          <cell r="I32">
            <v>0</v>
          </cell>
          <cell r="J32">
            <v>40.075</v>
          </cell>
        </row>
        <row r="33">
          <cell r="F33" t="str">
            <v>郭云松</v>
          </cell>
          <cell r="G33">
            <v>67</v>
          </cell>
          <cell r="H33">
            <v>47</v>
          </cell>
          <cell r="I33">
            <v>0</v>
          </cell>
          <cell r="J33">
            <v>39.9</v>
          </cell>
        </row>
        <row r="34">
          <cell r="F34" t="str">
            <v>李春尧</v>
          </cell>
          <cell r="G34">
            <v>62</v>
          </cell>
          <cell r="H34">
            <v>52</v>
          </cell>
          <cell r="I34">
            <v>0</v>
          </cell>
          <cell r="J34">
            <v>39.9</v>
          </cell>
        </row>
        <row r="35">
          <cell r="F35" t="str">
            <v>万晓旭</v>
          </cell>
          <cell r="G35">
            <v>59</v>
          </cell>
          <cell r="H35">
            <v>54.5</v>
          </cell>
          <cell r="I35">
            <v>0</v>
          </cell>
          <cell r="J35">
            <v>39.725</v>
          </cell>
        </row>
        <row r="36">
          <cell r="F36" t="str">
            <v>段翔</v>
          </cell>
          <cell r="G36">
            <v>58</v>
          </cell>
          <cell r="H36">
            <v>55</v>
          </cell>
          <cell r="I36">
            <v>0</v>
          </cell>
          <cell r="J36">
            <v>39.55</v>
          </cell>
        </row>
        <row r="37">
          <cell r="F37" t="str">
            <v>程祥林</v>
          </cell>
          <cell r="G37">
            <v>57</v>
          </cell>
          <cell r="H37">
            <v>51.5</v>
          </cell>
          <cell r="I37">
            <v>0</v>
          </cell>
          <cell r="J37">
            <v>37.975</v>
          </cell>
        </row>
        <row r="38">
          <cell r="F38" t="str">
            <v>许峰</v>
          </cell>
          <cell r="G38">
            <v>54</v>
          </cell>
          <cell r="H38">
            <v>53.5</v>
          </cell>
          <cell r="I38">
            <v>0</v>
          </cell>
          <cell r="J38">
            <v>37.625</v>
          </cell>
        </row>
        <row r="39">
          <cell r="F39" t="str">
            <v>陈旭龙</v>
          </cell>
          <cell r="G39">
            <v>62</v>
          </cell>
          <cell r="H39">
            <v>45</v>
          </cell>
          <cell r="I39">
            <v>0</v>
          </cell>
          <cell r="J39">
            <v>37.45</v>
          </cell>
        </row>
        <row r="40">
          <cell r="F40" t="str">
            <v>黄金成</v>
          </cell>
          <cell r="G40">
            <v>52</v>
          </cell>
          <cell r="H40">
            <v>55</v>
          </cell>
          <cell r="I40">
            <v>0</v>
          </cell>
          <cell r="J40">
            <v>37.45</v>
          </cell>
        </row>
        <row r="41">
          <cell r="F41" t="str">
            <v>罗博</v>
          </cell>
          <cell r="G41">
            <v>57</v>
          </cell>
          <cell r="H41">
            <v>48</v>
          </cell>
          <cell r="I41">
            <v>0</v>
          </cell>
          <cell r="J41">
            <v>36.75</v>
          </cell>
        </row>
        <row r="42">
          <cell r="F42" t="str">
            <v>黄玉林</v>
          </cell>
          <cell r="G42">
            <v>55</v>
          </cell>
          <cell r="H42">
            <v>50</v>
          </cell>
          <cell r="I42">
            <v>0</v>
          </cell>
          <cell r="J42">
            <v>36.75</v>
          </cell>
        </row>
        <row r="43">
          <cell r="F43" t="str">
            <v>张冬</v>
          </cell>
          <cell r="G43">
            <v>48</v>
          </cell>
          <cell r="H43">
            <v>47</v>
          </cell>
          <cell r="I43">
            <v>0</v>
          </cell>
          <cell r="J43">
            <v>33.25</v>
          </cell>
        </row>
        <row r="44">
          <cell r="F44" t="str">
            <v>陈东华</v>
          </cell>
          <cell r="G44">
            <v>-1</v>
          </cell>
          <cell r="H44">
            <v>-1</v>
          </cell>
          <cell r="I44">
            <v>0</v>
          </cell>
          <cell r="J44">
            <v>0</v>
          </cell>
        </row>
        <row r="45">
          <cell r="F45" t="str">
            <v>姚金标</v>
          </cell>
          <cell r="G45">
            <v>-1</v>
          </cell>
          <cell r="H45">
            <v>-1</v>
          </cell>
          <cell r="I45">
            <v>0</v>
          </cell>
          <cell r="J45">
            <v>0</v>
          </cell>
        </row>
        <row r="46">
          <cell r="F46" t="str">
            <v>杨文广</v>
          </cell>
          <cell r="G46">
            <v>-1</v>
          </cell>
          <cell r="H46">
            <v>-1</v>
          </cell>
          <cell r="I46">
            <v>0</v>
          </cell>
          <cell r="J46">
            <v>0</v>
          </cell>
        </row>
        <row r="47">
          <cell r="F47" t="str">
            <v>秦兵</v>
          </cell>
          <cell r="G47">
            <v>-1</v>
          </cell>
          <cell r="H47">
            <v>-1</v>
          </cell>
          <cell r="I47">
            <v>0</v>
          </cell>
          <cell r="J47">
            <v>0</v>
          </cell>
        </row>
        <row r="48">
          <cell r="F48" t="str">
            <v>艾敏</v>
          </cell>
          <cell r="G48">
            <v>62</v>
          </cell>
          <cell r="H48">
            <v>63.5</v>
          </cell>
          <cell r="I48">
            <v>0</v>
          </cell>
          <cell r="J48">
            <v>43.925</v>
          </cell>
        </row>
        <row r="49">
          <cell r="F49" t="str">
            <v>房霖佳</v>
          </cell>
          <cell r="G49">
            <v>59</v>
          </cell>
          <cell r="H49">
            <v>65.5</v>
          </cell>
          <cell r="I49">
            <v>0</v>
          </cell>
          <cell r="J49">
            <v>43.575</v>
          </cell>
        </row>
        <row r="50">
          <cell r="F50" t="str">
            <v>粟雍</v>
          </cell>
          <cell r="G50">
            <v>62</v>
          </cell>
          <cell r="H50">
            <v>59.5</v>
          </cell>
          <cell r="I50">
            <v>0</v>
          </cell>
          <cell r="J50">
            <v>42.525</v>
          </cell>
        </row>
        <row r="51">
          <cell r="F51" t="str">
            <v>张先川</v>
          </cell>
          <cell r="G51">
            <v>63</v>
          </cell>
          <cell r="H51">
            <v>55</v>
          </cell>
          <cell r="I51">
            <v>0</v>
          </cell>
          <cell r="J51">
            <v>41.3</v>
          </cell>
        </row>
        <row r="52">
          <cell r="F52" t="str">
            <v>钱婷婷</v>
          </cell>
          <cell r="G52">
            <v>60</v>
          </cell>
          <cell r="H52">
            <v>56</v>
          </cell>
          <cell r="I52">
            <v>0</v>
          </cell>
          <cell r="J52">
            <v>40.6</v>
          </cell>
        </row>
        <row r="53">
          <cell r="F53" t="str">
            <v>陈凡</v>
          </cell>
          <cell r="G53">
            <v>47</v>
          </cell>
          <cell r="H53">
            <v>58.5</v>
          </cell>
          <cell r="I53">
            <v>0</v>
          </cell>
          <cell r="J53">
            <v>36.925</v>
          </cell>
        </row>
        <row r="54">
          <cell r="F54" t="str">
            <v>张裕晨</v>
          </cell>
          <cell r="G54">
            <v>57</v>
          </cell>
          <cell r="H54">
            <v>43.5</v>
          </cell>
          <cell r="I54">
            <v>0</v>
          </cell>
          <cell r="J54">
            <v>35.175</v>
          </cell>
        </row>
        <row r="55">
          <cell r="F55" t="str">
            <v>朱刚</v>
          </cell>
          <cell r="G55">
            <v>45</v>
          </cell>
          <cell r="H55">
            <v>47.5</v>
          </cell>
          <cell r="I55">
            <v>0</v>
          </cell>
          <cell r="J55">
            <v>32.375</v>
          </cell>
        </row>
        <row r="56">
          <cell r="F56" t="str">
            <v>彭丹</v>
          </cell>
          <cell r="G56">
            <v>-1</v>
          </cell>
          <cell r="H56">
            <v>-1</v>
          </cell>
          <cell r="I56">
            <v>0</v>
          </cell>
          <cell r="J56">
            <v>0</v>
          </cell>
        </row>
        <row r="57">
          <cell r="F57" t="str">
            <v>何昊轩</v>
          </cell>
          <cell r="G57">
            <v>70</v>
          </cell>
          <cell r="H57">
            <v>58.5</v>
          </cell>
          <cell r="I57">
            <v>0</v>
          </cell>
          <cell r="J57">
            <v>44.975</v>
          </cell>
        </row>
        <row r="58">
          <cell r="F58" t="str">
            <v>兰思伟</v>
          </cell>
          <cell r="G58">
            <v>54</v>
          </cell>
          <cell r="H58">
            <v>62.5</v>
          </cell>
          <cell r="I58">
            <v>0</v>
          </cell>
          <cell r="J58">
            <v>40.775</v>
          </cell>
        </row>
        <row r="59">
          <cell r="F59" t="str">
            <v>江波</v>
          </cell>
          <cell r="G59">
            <v>62</v>
          </cell>
          <cell r="H59">
            <v>54</v>
          </cell>
          <cell r="I59">
            <v>0</v>
          </cell>
          <cell r="J59">
            <v>40.6</v>
          </cell>
        </row>
        <row r="60">
          <cell r="F60" t="str">
            <v>罗周</v>
          </cell>
          <cell r="G60">
            <v>61</v>
          </cell>
          <cell r="H60">
            <v>52</v>
          </cell>
          <cell r="I60">
            <v>0</v>
          </cell>
          <cell r="J60">
            <v>39.55</v>
          </cell>
        </row>
        <row r="61">
          <cell r="F61" t="str">
            <v>王树清</v>
          </cell>
          <cell r="G61">
            <v>59</v>
          </cell>
          <cell r="H61">
            <v>53.5</v>
          </cell>
          <cell r="I61">
            <v>0</v>
          </cell>
          <cell r="J61">
            <v>39.375</v>
          </cell>
        </row>
        <row r="62">
          <cell r="F62" t="str">
            <v>欧阳思迪</v>
          </cell>
          <cell r="G62">
            <v>54</v>
          </cell>
          <cell r="H62">
            <v>54.5</v>
          </cell>
          <cell r="I62">
            <v>0</v>
          </cell>
          <cell r="J62">
            <v>37.975</v>
          </cell>
        </row>
        <row r="63">
          <cell r="F63" t="str">
            <v>黄志力</v>
          </cell>
          <cell r="G63">
            <v>58</v>
          </cell>
          <cell r="H63">
            <v>49.5</v>
          </cell>
          <cell r="I63">
            <v>0</v>
          </cell>
          <cell r="J63">
            <v>37.625</v>
          </cell>
        </row>
        <row r="64">
          <cell r="F64" t="str">
            <v>杜晶</v>
          </cell>
          <cell r="G64">
            <v>55</v>
          </cell>
          <cell r="H64">
            <v>52.5</v>
          </cell>
          <cell r="I64">
            <v>0</v>
          </cell>
          <cell r="J64">
            <v>37.625</v>
          </cell>
        </row>
        <row r="65">
          <cell r="F65" t="str">
            <v>陈美</v>
          </cell>
          <cell r="G65">
            <v>-1</v>
          </cell>
          <cell r="H65">
            <v>-1</v>
          </cell>
          <cell r="I65">
            <v>0</v>
          </cell>
          <cell r="J65">
            <v>0</v>
          </cell>
        </row>
        <row r="66">
          <cell r="F66" t="str">
            <v>万鹏</v>
          </cell>
          <cell r="G66">
            <v>-1</v>
          </cell>
          <cell r="H66">
            <v>-1</v>
          </cell>
          <cell r="I66">
            <v>0</v>
          </cell>
          <cell r="J66">
            <v>0</v>
          </cell>
        </row>
        <row r="67">
          <cell r="F67" t="str">
            <v>夏鹏程</v>
          </cell>
          <cell r="G67">
            <v>-1</v>
          </cell>
          <cell r="H67">
            <v>-1</v>
          </cell>
          <cell r="I67">
            <v>0</v>
          </cell>
          <cell r="J67">
            <v>0</v>
          </cell>
        </row>
        <row r="68">
          <cell r="F68" t="str">
            <v>严浩</v>
          </cell>
          <cell r="G68">
            <v>-1</v>
          </cell>
          <cell r="H68">
            <v>-1</v>
          </cell>
          <cell r="I68">
            <v>0</v>
          </cell>
          <cell r="J68">
            <v>0</v>
          </cell>
        </row>
        <row r="69">
          <cell r="F69" t="str">
            <v>胡涵</v>
          </cell>
          <cell r="G69">
            <v>81</v>
          </cell>
          <cell r="H69">
            <v>66.5</v>
          </cell>
          <cell r="I69">
            <v>0</v>
          </cell>
          <cell r="J69">
            <v>51.625</v>
          </cell>
        </row>
        <row r="70">
          <cell r="F70" t="str">
            <v>黄潇</v>
          </cell>
          <cell r="G70">
            <v>75</v>
          </cell>
          <cell r="H70">
            <v>61</v>
          </cell>
          <cell r="I70">
            <v>0</v>
          </cell>
          <cell r="J70">
            <v>47.6</v>
          </cell>
        </row>
        <row r="71">
          <cell r="F71" t="str">
            <v>唐晨</v>
          </cell>
          <cell r="G71">
            <v>76</v>
          </cell>
          <cell r="H71">
            <v>56.5</v>
          </cell>
          <cell r="I71">
            <v>0</v>
          </cell>
          <cell r="J71">
            <v>46.375</v>
          </cell>
        </row>
        <row r="72">
          <cell r="F72" t="str">
            <v>王强</v>
          </cell>
          <cell r="G72">
            <v>71</v>
          </cell>
          <cell r="H72">
            <v>53.5</v>
          </cell>
          <cell r="I72">
            <v>0</v>
          </cell>
          <cell r="J72">
            <v>43.575</v>
          </cell>
        </row>
        <row r="73">
          <cell r="F73" t="str">
            <v>谢晓峰</v>
          </cell>
          <cell r="G73">
            <v>66</v>
          </cell>
          <cell r="H73">
            <v>57</v>
          </cell>
          <cell r="I73">
            <v>0</v>
          </cell>
          <cell r="J73">
            <v>43.05</v>
          </cell>
        </row>
        <row r="74">
          <cell r="F74" t="str">
            <v>张立强</v>
          </cell>
          <cell r="G74">
            <v>68</v>
          </cell>
          <cell r="H74">
            <v>54.5</v>
          </cell>
          <cell r="I74">
            <v>0</v>
          </cell>
          <cell r="J74">
            <v>42.875</v>
          </cell>
        </row>
        <row r="75">
          <cell r="F75" t="str">
            <v>伍俊林</v>
          </cell>
          <cell r="G75">
            <v>66</v>
          </cell>
          <cell r="H75">
            <v>52</v>
          </cell>
          <cell r="I75">
            <v>0</v>
          </cell>
          <cell r="J75">
            <v>41.3</v>
          </cell>
        </row>
        <row r="76">
          <cell r="F76" t="str">
            <v>胡超</v>
          </cell>
          <cell r="G76">
            <v>62</v>
          </cell>
          <cell r="H76">
            <v>52.5</v>
          </cell>
          <cell r="I76">
            <v>0</v>
          </cell>
          <cell r="J76">
            <v>40.075</v>
          </cell>
        </row>
        <row r="77">
          <cell r="F77" t="str">
            <v>夏梦涵</v>
          </cell>
          <cell r="G77">
            <v>58</v>
          </cell>
          <cell r="H77">
            <v>54.5</v>
          </cell>
          <cell r="I77">
            <v>0</v>
          </cell>
          <cell r="J77">
            <v>39.375</v>
          </cell>
        </row>
        <row r="78">
          <cell r="F78" t="str">
            <v>秦程</v>
          </cell>
          <cell r="G78">
            <v>-1</v>
          </cell>
          <cell r="H78">
            <v>-1</v>
          </cell>
          <cell r="I78">
            <v>0</v>
          </cell>
          <cell r="J78">
            <v>0</v>
          </cell>
        </row>
        <row r="79">
          <cell r="F79" t="str">
            <v>邱江</v>
          </cell>
          <cell r="G79">
            <v>-1</v>
          </cell>
          <cell r="H79">
            <v>-1</v>
          </cell>
          <cell r="I79">
            <v>0</v>
          </cell>
          <cell r="J79">
            <v>0</v>
          </cell>
        </row>
        <row r="80">
          <cell r="F80" t="str">
            <v>李云龙</v>
          </cell>
          <cell r="G80">
            <v>79</v>
          </cell>
          <cell r="H80">
            <v>58.5</v>
          </cell>
          <cell r="I80">
            <v>0</v>
          </cell>
          <cell r="J80">
            <v>48.125</v>
          </cell>
        </row>
        <row r="81">
          <cell r="F81" t="str">
            <v>金铭铭</v>
          </cell>
          <cell r="G81">
            <v>74</v>
          </cell>
          <cell r="H81">
            <v>61.5</v>
          </cell>
          <cell r="I81">
            <v>0</v>
          </cell>
          <cell r="J81">
            <v>47.425</v>
          </cell>
        </row>
        <row r="82">
          <cell r="F82" t="str">
            <v>王倩</v>
          </cell>
          <cell r="G82">
            <v>68</v>
          </cell>
          <cell r="H82">
            <v>60.5</v>
          </cell>
          <cell r="I82">
            <v>0</v>
          </cell>
          <cell r="J82">
            <v>44.975</v>
          </cell>
        </row>
        <row r="83">
          <cell r="F83" t="str">
            <v>王活勃</v>
          </cell>
          <cell r="G83">
            <v>70</v>
          </cell>
          <cell r="H83">
            <v>55</v>
          </cell>
          <cell r="I83">
            <v>0</v>
          </cell>
          <cell r="J83">
            <v>43.75</v>
          </cell>
        </row>
        <row r="84">
          <cell r="F84" t="str">
            <v>伍波</v>
          </cell>
          <cell r="G84">
            <v>68</v>
          </cell>
          <cell r="H84">
            <v>54.5</v>
          </cell>
          <cell r="I84">
            <v>0</v>
          </cell>
          <cell r="J84">
            <v>42.875</v>
          </cell>
        </row>
        <row r="85">
          <cell r="F85" t="str">
            <v>黄伟</v>
          </cell>
          <cell r="G85">
            <v>68</v>
          </cell>
          <cell r="H85">
            <v>54</v>
          </cell>
          <cell r="I85">
            <v>0</v>
          </cell>
          <cell r="J85">
            <v>42.7</v>
          </cell>
        </row>
        <row r="86">
          <cell r="F86" t="str">
            <v>刘琰</v>
          </cell>
          <cell r="G86">
            <v>69</v>
          </cell>
          <cell r="H86">
            <v>51</v>
          </cell>
          <cell r="I86">
            <v>0</v>
          </cell>
          <cell r="J86">
            <v>42</v>
          </cell>
        </row>
        <row r="87">
          <cell r="F87" t="str">
            <v>刘永亮</v>
          </cell>
          <cell r="G87">
            <v>66</v>
          </cell>
          <cell r="H87">
            <v>52.5</v>
          </cell>
          <cell r="I87">
            <v>0</v>
          </cell>
          <cell r="J87">
            <v>41.475</v>
          </cell>
        </row>
        <row r="88">
          <cell r="F88" t="str">
            <v>卢泠氚</v>
          </cell>
          <cell r="G88">
            <v>61</v>
          </cell>
          <cell r="H88">
            <v>53.5</v>
          </cell>
          <cell r="I88">
            <v>0</v>
          </cell>
          <cell r="J88">
            <v>40.075</v>
          </cell>
        </row>
        <row r="89">
          <cell r="F89" t="str">
            <v>郑清松</v>
          </cell>
          <cell r="G89">
            <v>61</v>
          </cell>
          <cell r="H89">
            <v>51.5</v>
          </cell>
          <cell r="I89">
            <v>0</v>
          </cell>
          <cell r="J89">
            <v>39.375</v>
          </cell>
        </row>
        <row r="90">
          <cell r="F90" t="str">
            <v>罗琳月</v>
          </cell>
          <cell r="G90">
            <v>66</v>
          </cell>
          <cell r="H90">
            <v>44.5</v>
          </cell>
          <cell r="I90">
            <v>0</v>
          </cell>
          <cell r="J90">
            <v>38.675</v>
          </cell>
        </row>
        <row r="91">
          <cell r="F91" t="str">
            <v>王显莲</v>
          </cell>
          <cell r="G91">
            <v>51</v>
          </cell>
          <cell r="H91">
            <v>59.5</v>
          </cell>
          <cell r="I91">
            <v>0</v>
          </cell>
          <cell r="J91">
            <v>38.675</v>
          </cell>
        </row>
        <row r="92">
          <cell r="F92" t="str">
            <v>李长江</v>
          </cell>
          <cell r="G92">
            <v>65</v>
          </cell>
          <cell r="H92">
            <v>43.5</v>
          </cell>
          <cell r="I92">
            <v>0</v>
          </cell>
          <cell r="J92">
            <v>37.975</v>
          </cell>
        </row>
        <row r="93">
          <cell r="F93" t="str">
            <v>甘会文</v>
          </cell>
          <cell r="G93">
            <v>62</v>
          </cell>
          <cell r="H93">
            <v>45</v>
          </cell>
          <cell r="I93">
            <v>0</v>
          </cell>
          <cell r="J93">
            <v>37.45</v>
          </cell>
        </row>
        <row r="94">
          <cell r="F94" t="str">
            <v>李彦彬</v>
          </cell>
          <cell r="G94">
            <v>47</v>
          </cell>
          <cell r="H94">
            <v>58</v>
          </cell>
          <cell r="I94">
            <v>0</v>
          </cell>
          <cell r="J94">
            <v>36.75</v>
          </cell>
        </row>
        <row r="95">
          <cell r="F95" t="str">
            <v>王鸿雁</v>
          </cell>
          <cell r="G95">
            <v>-1</v>
          </cell>
          <cell r="H95">
            <v>-1</v>
          </cell>
          <cell r="I95">
            <v>0</v>
          </cell>
          <cell r="J95">
            <v>0</v>
          </cell>
        </row>
        <row r="96">
          <cell r="F96" t="str">
            <v>李婷</v>
          </cell>
          <cell r="G96">
            <v>66</v>
          </cell>
          <cell r="H96">
            <v>59.5</v>
          </cell>
          <cell r="I96">
            <v>0</v>
          </cell>
          <cell r="J96">
            <v>43.925</v>
          </cell>
        </row>
        <row r="97">
          <cell r="F97" t="str">
            <v>苟战丽</v>
          </cell>
          <cell r="G97">
            <v>67</v>
          </cell>
          <cell r="H97">
            <v>57.5</v>
          </cell>
          <cell r="I97">
            <v>0</v>
          </cell>
          <cell r="J97">
            <v>43.575</v>
          </cell>
        </row>
        <row r="98">
          <cell r="F98" t="str">
            <v>罗永珍</v>
          </cell>
          <cell r="G98">
            <v>60</v>
          </cell>
          <cell r="H98">
            <v>64</v>
          </cell>
          <cell r="I98">
            <v>0</v>
          </cell>
          <cell r="J98">
            <v>43.4</v>
          </cell>
        </row>
        <row r="99">
          <cell r="F99" t="str">
            <v>李金花</v>
          </cell>
          <cell r="G99">
            <v>68</v>
          </cell>
          <cell r="H99">
            <v>55.5</v>
          </cell>
          <cell r="I99">
            <v>0</v>
          </cell>
          <cell r="J99">
            <v>43.225</v>
          </cell>
        </row>
        <row r="100">
          <cell r="F100" t="str">
            <v>余江艳</v>
          </cell>
          <cell r="G100">
            <v>58</v>
          </cell>
          <cell r="H100">
            <v>60</v>
          </cell>
          <cell r="I100">
            <v>0</v>
          </cell>
          <cell r="J100">
            <v>41.3</v>
          </cell>
        </row>
        <row r="101">
          <cell r="F101" t="str">
            <v>杨旭</v>
          </cell>
          <cell r="G101">
            <v>62</v>
          </cell>
          <cell r="H101">
            <v>54</v>
          </cell>
          <cell r="I101">
            <v>0</v>
          </cell>
          <cell r="J101">
            <v>40.6</v>
          </cell>
        </row>
        <row r="102">
          <cell r="F102" t="str">
            <v>郭莉</v>
          </cell>
          <cell r="G102">
            <v>58</v>
          </cell>
          <cell r="H102">
            <v>55</v>
          </cell>
          <cell r="I102">
            <v>0</v>
          </cell>
          <cell r="J102">
            <v>39.55</v>
          </cell>
        </row>
        <row r="103">
          <cell r="F103" t="str">
            <v>王迎</v>
          </cell>
          <cell r="G103">
            <v>56</v>
          </cell>
          <cell r="H103">
            <v>53</v>
          </cell>
          <cell r="I103">
            <v>0</v>
          </cell>
          <cell r="J103">
            <v>38.15</v>
          </cell>
        </row>
        <row r="104">
          <cell r="F104" t="str">
            <v>蒋璐锶</v>
          </cell>
          <cell r="G104">
            <v>55</v>
          </cell>
          <cell r="H104">
            <v>52.5</v>
          </cell>
          <cell r="I104">
            <v>0</v>
          </cell>
          <cell r="J104">
            <v>37.625</v>
          </cell>
        </row>
        <row r="105">
          <cell r="F105" t="str">
            <v>张勤</v>
          </cell>
          <cell r="G105">
            <v>57</v>
          </cell>
          <cell r="H105">
            <v>49</v>
          </cell>
          <cell r="I105">
            <v>0</v>
          </cell>
          <cell r="J105">
            <v>37.1</v>
          </cell>
        </row>
        <row r="106">
          <cell r="F106" t="str">
            <v>魏方琴</v>
          </cell>
          <cell r="G106">
            <v>51</v>
          </cell>
          <cell r="H106">
            <v>53</v>
          </cell>
          <cell r="I106">
            <v>0</v>
          </cell>
          <cell r="J106">
            <v>36.4</v>
          </cell>
        </row>
        <row r="107">
          <cell r="F107" t="str">
            <v>王国翱</v>
          </cell>
          <cell r="G107">
            <v>56</v>
          </cell>
          <cell r="H107">
            <v>40</v>
          </cell>
          <cell r="I107">
            <v>0</v>
          </cell>
          <cell r="J107">
            <v>33.6</v>
          </cell>
        </row>
        <row r="108">
          <cell r="F108" t="str">
            <v>罗庭廷</v>
          </cell>
          <cell r="G108">
            <v>-1</v>
          </cell>
          <cell r="H108">
            <v>-1</v>
          </cell>
          <cell r="I108">
            <v>0</v>
          </cell>
          <cell r="J108">
            <v>0</v>
          </cell>
        </row>
        <row r="109">
          <cell r="F109" t="str">
            <v>蒋浩</v>
          </cell>
          <cell r="G109">
            <v>69</v>
          </cell>
          <cell r="H109">
            <v>62</v>
          </cell>
          <cell r="I109">
            <v>0</v>
          </cell>
          <cell r="J109">
            <v>45.85</v>
          </cell>
        </row>
        <row r="110">
          <cell r="F110" t="str">
            <v>李延</v>
          </cell>
          <cell r="G110">
            <v>63</v>
          </cell>
          <cell r="H110">
            <v>64</v>
          </cell>
          <cell r="I110">
            <v>0</v>
          </cell>
          <cell r="J110">
            <v>44.45</v>
          </cell>
        </row>
        <row r="111">
          <cell r="F111" t="str">
            <v>刘刚</v>
          </cell>
          <cell r="G111">
            <v>67</v>
          </cell>
          <cell r="H111">
            <v>57.5</v>
          </cell>
          <cell r="I111">
            <v>0</v>
          </cell>
          <cell r="J111">
            <v>43.575</v>
          </cell>
        </row>
        <row r="112">
          <cell r="F112" t="str">
            <v>周毅</v>
          </cell>
          <cell r="G112">
            <v>56</v>
          </cell>
          <cell r="H112">
            <v>64.5</v>
          </cell>
          <cell r="I112">
            <v>0</v>
          </cell>
          <cell r="J112">
            <v>42.175</v>
          </cell>
        </row>
        <row r="113">
          <cell r="F113" t="str">
            <v>江枫</v>
          </cell>
          <cell r="G113">
            <v>61</v>
          </cell>
          <cell r="H113">
            <v>48</v>
          </cell>
          <cell r="I113">
            <v>0</v>
          </cell>
          <cell r="J113">
            <v>38.15</v>
          </cell>
        </row>
        <row r="114">
          <cell r="F114" t="str">
            <v>汤国淮</v>
          </cell>
          <cell r="G114">
            <v>55</v>
          </cell>
          <cell r="H114">
            <v>53.5</v>
          </cell>
          <cell r="I114">
            <v>0</v>
          </cell>
          <cell r="J114">
            <v>37.975</v>
          </cell>
        </row>
        <row r="115">
          <cell r="F115" t="str">
            <v>丁蔚</v>
          </cell>
          <cell r="G115">
            <v>53</v>
          </cell>
          <cell r="H115">
            <v>54</v>
          </cell>
          <cell r="I115">
            <v>0</v>
          </cell>
          <cell r="J115">
            <v>37.45</v>
          </cell>
        </row>
        <row r="116">
          <cell r="F116" t="str">
            <v>游秋林</v>
          </cell>
          <cell r="G116">
            <v>59</v>
          </cell>
          <cell r="H116">
            <v>46.5</v>
          </cell>
          <cell r="I116">
            <v>0</v>
          </cell>
          <cell r="J116">
            <v>36.925</v>
          </cell>
        </row>
        <row r="117">
          <cell r="F117" t="str">
            <v>邓贵伟</v>
          </cell>
          <cell r="G117">
            <v>-1</v>
          </cell>
          <cell r="H117">
            <v>-1</v>
          </cell>
          <cell r="I117">
            <v>0</v>
          </cell>
          <cell r="J117">
            <v>0</v>
          </cell>
        </row>
        <row r="118">
          <cell r="F118" t="str">
            <v>张小军</v>
          </cell>
          <cell r="G118">
            <v>-1</v>
          </cell>
          <cell r="H118">
            <v>-1</v>
          </cell>
          <cell r="I118">
            <v>0</v>
          </cell>
          <cell r="J118">
            <v>0</v>
          </cell>
        </row>
        <row r="119">
          <cell r="F119" t="str">
            <v>李凡</v>
          </cell>
          <cell r="G119">
            <v>-1</v>
          </cell>
          <cell r="H119">
            <v>-1</v>
          </cell>
          <cell r="I119">
            <v>0</v>
          </cell>
          <cell r="J119">
            <v>0</v>
          </cell>
        </row>
        <row r="120">
          <cell r="F120" t="str">
            <v>高胜宇</v>
          </cell>
          <cell r="G120">
            <v>-1</v>
          </cell>
          <cell r="H120">
            <v>-1</v>
          </cell>
          <cell r="I120">
            <v>0</v>
          </cell>
          <cell r="J120">
            <v>0</v>
          </cell>
        </row>
        <row r="121">
          <cell r="F121" t="str">
            <v>王志鹏</v>
          </cell>
          <cell r="G121">
            <v>-1</v>
          </cell>
          <cell r="H121">
            <v>-1</v>
          </cell>
          <cell r="I121">
            <v>0</v>
          </cell>
          <cell r="J121">
            <v>0</v>
          </cell>
        </row>
        <row r="122">
          <cell r="F122" t="str">
            <v>李洋</v>
          </cell>
          <cell r="G122">
            <v>-1</v>
          </cell>
          <cell r="H122">
            <v>-1</v>
          </cell>
          <cell r="I122">
            <v>0</v>
          </cell>
          <cell r="J122">
            <v>0</v>
          </cell>
        </row>
        <row r="123">
          <cell r="F123" t="str">
            <v>刘杨</v>
          </cell>
          <cell r="G123">
            <v>-1</v>
          </cell>
          <cell r="H123">
            <v>-1</v>
          </cell>
          <cell r="I123">
            <v>0</v>
          </cell>
          <cell r="J123">
            <v>0</v>
          </cell>
        </row>
        <row r="124">
          <cell r="F124" t="str">
            <v>梁洪华</v>
          </cell>
          <cell r="G124">
            <v>72</v>
          </cell>
          <cell r="H124">
            <v>53.5</v>
          </cell>
          <cell r="I124">
            <v>0</v>
          </cell>
          <cell r="J124">
            <v>43.925</v>
          </cell>
        </row>
        <row r="125">
          <cell r="F125" t="str">
            <v>谢卫</v>
          </cell>
          <cell r="G125">
            <v>71</v>
          </cell>
          <cell r="H125">
            <v>50</v>
          </cell>
          <cell r="I125">
            <v>0</v>
          </cell>
          <cell r="J125">
            <v>42.35</v>
          </cell>
        </row>
        <row r="126">
          <cell r="F126" t="str">
            <v>李路</v>
          </cell>
          <cell r="G126">
            <v>72</v>
          </cell>
          <cell r="H126">
            <v>48</v>
          </cell>
          <cell r="I126">
            <v>0</v>
          </cell>
          <cell r="J126">
            <v>42</v>
          </cell>
        </row>
        <row r="127">
          <cell r="F127" t="str">
            <v>陈光波</v>
          </cell>
          <cell r="G127">
            <v>61</v>
          </cell>
          <cell r="H127">
            <v>57</v>
          </cell>
          <cell r="I127">
            <v>0</v>
          </cell>
          <cell r="J127">
            <v>41.3</v>
          </cell>
        </row>
        <row r="128">
          <cell r="F128" t="str">
            <v>陆麒麟</v>
          </cell>
          <cell r="G128">
            <v>62</v>
          </cell>
          <cell r="H128">
            <v>43</v>
          </cell>
          <cell r="I128">
            <v>0</v>
          </cell>
          <cell r="J128">
            <v>36.75</v>
          </cell>
        </row>
        <row r="129">
          <cell r="F129" t="str">
            <v>陈安林</v>
          </cell>
          <cell r="G129">
            <v>58</v>
          </cell>
          <cell r="H129">
            <v>47</v>
          </cell>
          <cell r="I129">
            <v>0</v>
          </cell>
          <cell r="J129">
            <v>36.75</v>
          </cell>
        </row>
        <row r="130">
          <cell r="F130" t="str">
            <v>杨辉</v>
          </cell>
          <cell r="G130">
            <v>72</v>
          </cell>
          <cell r="H130">
            <v>59</v>
          </cell>
          <cell r="I130">
            <v>0</v>
          </cell>
          <cell r="J130">
            <v>45.85</v>
          </cell>
        </row>
        <row r="131">
          <cell r="F131" t="str">
            <v>任海杉</v>
          </cell>
          <cell r="G131">
            <v>65</v>
          </cell>
          <cell r="H131">
            <v>58.5</v>
          </cell>
          <cell r="I131">
            <v>0</v>
          </cell>
          <cell r="J131">
            <v>43.225</v>
          </cell>
        </row>
        <row r="132">
          <cell r="F132" t="str">
            <v>涂悦</v>
          </cell>
          <cell r="G132">
            <v>64</v>
          </cell>
          <cell r="H132">
            <v>59</v>
          </cell>
          <cell r="I132">
            <v>0</v>
          </cell>
          <cell r="J132">
            <v>43.05</v>
          </cell>
        </row>
        <row r="133">
          <cell r="F133" t="str">
            <v>邓嘉雨</v>
          </cell>
          <cell r="G133">
            <v>63</v>
          </cell>
          <cell r="H133">
            <v>55.5</v>
          </cell>
          <cell r="I133">
            <v>0</v>
          </cell>
          <cell r="J133">
            <v>41.475</v>
          </cell>
        </row>
        <row r="134">
          <cell r="F134" t="str">
            <v>周凤娇</v>
          </cell>
          <cell r="G134">
            <v>60</v>
          </cell>
          <cell r="H134">
            <v>56</v>
          </cell>
          <cell r="I134">
            <v>0</v>
          </cell>
          <cell r="J134">
            <v>40.6</v>
          </cell>
        </row>
        <row r="135">
          <cell r="F135" t="str">
            <v>蒋艳红</v>
          </cell>
          <cell r="G135">
            <v>56</v>
          </cell>
          <cell r="H135">
            <v>59</v>
          </cell>
          <cell r="I135">
            <v>0</v>
          </cell>
          <cell r="J135">
            <v>40.25</v>
          </cell>
        </row>
        <row r="136">
          <cell r="F136" t="str">
            <v>窦智洋</v>
          </cell>
          <cell r="G136">
            <v>63</v>
          </cell>
          <cell r="H136">
            <v>50.5</v>
          </cell>
          <cell r="I136">
            <v>0</v>
          </cell>
          <cell r="J136">
            <v>39.725</v>
          </cell>
        </row>
        <row r="137">
          <cell r="F137" t="str">
            <v>王崝</v>
          </cell>
          <cell r="G137">
            <v>69</v>
          </cell>
          <cell r="H137">
            <v>43.5</v>
          </cell>
          <cell r="I137">
            <v>0</v>
          </cell>
          <cell r="J137">
            <v>39.375</v>
          </cell>
        </row>
        <row r="138">
          <cell r="F138" t="str">
            <v>周星</v>
          </cell>
          <cell r="G138">
            <v>50</v>
          </cell>
          <cell r="H138">
            <v>61</v>
          </cell>
          <cell r="I138">
            <v>0</v>
          </cell>
          <cell r="J138">
            <v>38.85</v>
          </cell>
        </row>
        <row r="139">
          <cell r="F139" t="str">
            <v>谢涛</v>
          </cell>
          <cell r="G139">
            <v>55</v>
          </cell>
          <cell r="H139">
            <v>54.5</v>
          </cell>
          <cell r="I139">
            <v>0</v>
          </cell>
          <cell r="J139">
            <v>38.325</v>
          </cell>
        </row>
        <row r="140">
          <cell r="F140" t="str">
            <v>徐波</v>
          </cell>
          <cell r="G140">
            <v>57</v>
          </cell>
          <cell r="H140">
            <v>52</v>
          </cell>
          <cell r="I140">
            <v>0</v>
          </cell>
          <cell r="J140">
            <v>38.15</v>
          </cell>
        </row>
        <row r="141">
          <cell r="F141" t="str">
            <v>王燕</v>
          </cell>
          <cell r="G141">
            <v>43</v>
          </cell>
          <cell r="H141">
            <v>59.5</v>
          </cell>
          <cell r="I141">
            <v>0</v>
          </cell>
          <cell r="J141">
            <v>35.875</v>
          </cell>
        </row>
        <row r="142">
          <cell r="F142" t="str">
            <v>张贵丽</v>
          </cell>
          <cell r="G142">
            <v>46</v>
          </cell>
          <cell r="H142">
            <v>53.5</v>
          </cell>
          <cell r="I142">
            <v>0</v>
          </cell>
          <cell r="J142">
            <v>34.825</v>
          </cell>
        </row>
        <row r="143">
          <cell r="F143" t="str">
            <v>文伟</v>
          </cell>
          <cell r="G143">
            <v>47</v>
          </cell>
          <cell r="H143">
            <v>45.5</v>
          </cell>
          <cell r="I143">
            <v>0</v>
          </cell>
          <cell r="J143">
            <v>32.375</v>
          </cell>
        </row>
        <row r="144">
          <cell r="F144" t="str">
            <v>罗高攀</v>
          </cell>
          <cell r="G144">
            <v>60</v>
          </cell>
          <cell r="H144">
            <v>54</v>
          </cell>
          <cell r="I144">
            <v>0</v>
          </cell>
          <cell r="J144">
            <v>39.9</v>
          </cell>
        </row>
        <row r="145">
          <cell r="F145" t="str">
            <v>李娟</v>
          </cell>
          <cell r="G145">
            <v>59</v>
          </cell>
          <cell r="H145">
            <v>54</v>
          </cell>
          <cell r="I145">
            <v>0</v>
          </cell>
          <cell r="J145">
            <v>39.55</v>
          </cell>
        </row>
        <row r="146">
          <cell r="F146" t="str">
            <v>冯剑华</v>
          </cell>
          <cell r="G146">
            <v>49</v>
          </cell>
          <cell r="H146">
            <v>52</v>
          </cell>
          <cell r="I146">
            <v>0</v>
          </cell>
          <cell r="J146">
            <v>35.35</v>
          </cell>
        </row>
        <row r="147">
          <cell r="F147" t="str">
            <v>李昌吉</v>
          </cell>
          <cell r="G147">
            <v>51</v>
          </cell>
          <cell r="H147">
            <v>48.5</v>
          </cell>
          <cell r="I147">
            <v>0</v>
          </cell>
          <cell r="J147">
            <v>34.825</v>
          </cell>
        </row>
        <row r="148">
          <cell r="F148" t="str">
            <v>游利</v>
          </cell>
          <cell r="G148">
            <v>-1</v>
          </cell>
          <cell r="H148">
            <v>-1</v>
          </cell>
          <cell r="I148">
            <v>0</v>
          </cell>
          <cell r="J148">
            <v>0</v>
          </cell>
        </row>
        <row r="149">
          <cell r="F149" t="str">
            <v>刘思雯</v>
          </cell>
          <cell r="G149">
            <v>71</v>
          </cell>
          <cell r="H149">
            <v>61.5</v>
          </cell>
          <cell r="I149">
            <v>0</v>
          </cell>
          <cell r="J149">
            <v>46.375</v>
          </cell>
        </row>
        <row r="150">
          <cell r="F150" t="str">
            <v>陈艳</v>
          </cell>
          <cell r="G150">
            <v>64</v>
          </cell>
          <cell r="H150">
            <v>62</v>
          </cell>
          <cell r="I150">
            <v>0</v>
          </cell>
          <cell r="J150">
            <v>44.1</v>
          </cell>
        </row>
        <row r="151">
          <cell r="F151" t="str">
            <v>周梅</v>
          </cell>
          <cell r="G151">
            <v>60</v>
          </cell>
          <cell r="H151">
            <v>64</v>
          </cell>
          <cell r="I151">
            <v>0</v>
          </cell>
          <cell r="J151">
            <v>43.4</v>
          </cell>
        </row>
        <row r="152">
          <cell r="F152" t="str">
            <v>郑新</v>
          </cell>
          <cell r="G152">
            <v>62</v>
          </cell>
          <cell r="H152">
            <v>59</v>
          </cell>
          <cell r="I152">
            <v>0</v>
          </cell>
          <cell r="J152">
            <v>42.35</v>
          </cell>
        </row>
        <row r="153">
          <cell r="F153" t="str">
            <v>李成鹏</v>
          </cell>
          <cell r="G153">
            <v>61</v>
          </cell>
          <cell r="H153">
            <v>49.5</v>
          </cell>
          <cell r="I153">
            <v>0</v>
          </cell>
          <cell r="J153">
            <v>38.675</v>
          </cell>
        </row>
        <row r="154">
          <cell r="F154" t="str">
            <v>朱玲</v>
          </cell>
          <cell r="G154">
            <v>58</v>
          </cell>
          <cell r="H154">
            <v>52.5</v>
          </cell>
          <cell r="I154">
            <v>0</v>
          </cell>
          <cell r="J154">
            <v>38.675</v>
          </cell>
        </row>
        <row r="155">
          <cell r="F155" t="str">
            <v>宋杰</v>
          </cell>
          <cell r="G155">
            <v>60</v>
          </cell>
          <cell r="H155">
            <v>50</v>
          </cell>
          <cell r="I155">
            <v>0</v>
          </cell>
          <cell r="J155">
            <v>38.5</v>
          </cell>
        </row>
        <row r="156">
          <cell r="F156" t="str">
            <v>贺超</v>
          </cell>
          <cell r="G156">
            <v>52</v>
          </cell>
          <cell r="H156">
            <v>47</v>
          </cell>
          <cell r="I156">
            <v>0</v>
          </cell>
          <cell r="J156">
            <v>34.65</v>
          </cell>
        </row>
        <row r="157">
          <cell r="F157" t="str">
            <v>蒋雪刚</v>
          </cell>
          <cell r="G157">
            <v>-1</v>
          </cell>
          <cell r="H157">
            <v>-1</v>
          </cell>
          <cell r="I157">
            <v>0</v>
          </cell>
          <cell r="J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Layout" workbookViewId="0" topLeftCell="A31">
      <selection activeCell="E5" sqref="E5"/>
    </sheetView>
  </sheetViews>
  <sheetFormatPr defaultColWidth="9.00390625" defaultRowHeight="13.5"/>
  <cols>
    <col min="1" max="1" width="7.50390625" style="0" customWidth="1"/>
    <col min="2" max="2" width="5.25390625" style="0" customWidth="1"/>
    <col min="3" max="3" width="9.625" style="0" customWidth="1"/>
    <col min="4" max="4" width="14.50390625" style="0" customWidth="1"/>
    <col min="5" max="5" width="12.25390625" style="0" customWidth="1"/>
    <col min="6" max="6" width="15.875" style="0" customWidth="1"/>
    <col min="7" max="7" width="8.375" style="0" customWidth="1"/>
    <col min="8" max="8" width="5.75390625" style="0" customWidth="1"/>
    <col min="9" max="9" width="7.875" style="0" customWidth="1"/>
    <col min="10" max="10" width="8.00390625" style="0" customWidth="1"/>
    <col min="11" max="11" width="5.375" style="0" customWidth="1"/>
  </cols>
  <sheetData>
    <row r="1" spans="1:11" ht="23.25" customHeight="1">
      <c r="A1" s="13" t="s">
        <v>171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1.5" customHeight="1">
      <c r="A2" s="1" t="s">
        <v>160</v>
      </c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167</v>
      </c>
      <c r="H2" s="2" t="s">
        <v>166</v>
      </c>
      <c r="I2" s="3" t="s">
        <v>168</v>
      </c>
      <c r="J2" s="3" t="s">
        <v>169</v>
      </c>
      <c r="K2" s="3" t="s">
        <v>170</v>
      </c>
    </row>
    <row r="3" spans="1:11" ht="20.25" customHeight="1">
      <c r="A3" s="4" t="s">
        <v>0</v>
      </c>
      <c r="B3" s="4" t="s">
        <v>1</v>
      </c>
      <c r="C3" s="5">
        <v>34140192</v>
      </c>
      <c r="D3" s="4" t="s">
        <v>2</v>
      </c>
      <c r="E3" s="4" t="s">
        <v>3</v>
      </c>
      <c r="F3" s="6" t="s">
        <v>4</v>
      </c>
      <c r="G3" s="7">
        <f>VLOOKUP(A3,'[1]Sheet1'!$F$3:$J$157,5,0)</f>
        <v>45.325</v>
      </c>
      <c r="H3" s="6">
        <v>82</v>
      </c>
      <c r="I3" s="8">
        <f>H3*0.3</f>
        <v>24.599999999999998</v>
      </c>
      <c r="J3" s="8">
        <f>G3+I3</f>
        <v>69.925</v>
      </c>
      <c r="K3" s="9">
        <v>1</v>
      </c>
    </row>
    <row r="4" spans="1:11" ht="20.25" customHeight="1">
      <c r="A4" s="4" t="s">
        <v>5</v>
      </c>
      <c r="B4" s="4" t="s">
        <v>1</v>
      </c>
      <c r="C4" s="5">
        <v>34140192</v>
      </c>
      <c r="D4" s="4" t="s">
        <v>6</v>
      </c>
      <c r="E4" s="4" t="s">
        <v>3</v>
      </c>
      <c r="F4" s="6" t="s">
        <v>4</v>
      </c>
      <c r="G4" s="7">
        <f>VLOOKUP(A4,'[1]Sheet1'!$F$3:$J$157,5,0)</f>
        <v>42.525</v>
      </c>
      <c r="H4" s="6">
        <v>85</v>
      </c>
      <c r="I4" s="8">
        <f aca="true" t="shared" si="0" ref="I4:I67">H4*0.3</f>
        <v>25.5</v>
      </c>
      <c r="J4" s="8">
        <f aca="true" t="shared" si="1" ref="J4:J67">G4+I4</f>
        <v>68.025</v>
      </c>
      <c r="K4" s="9">
        <v>2</v>
      </c>
    </row>
    <row r="5" spans="1:11" ht="20.25" customHeight="1">
      <c r="A5" s="4" t="s">
        <v>7</v>
      </c>
      <c r="B5" s="4" t="s">
        <v>8</v>
      </c>
      <c r="C5" s="5">
        <v>34140193</v>
      </c>
      <c r="D5" s="4" t="s">
        <v>9</v>
      </c>
      <c r="E5" s="4" t="s">
        <v>3</v>
      </c>
      <c r="F5" s="6" t="s">
        <v>10</v>
      </c>
      <c r="G5" s="7">
        <f>VLOOKUP(A5,'[1]Sheet1'!$F$3:$J$157,5,0)</f>
        <v>47.95</v>
      </c>
      <c r="H5" s="6">
        <v>83.8</v>
      </c>
      <c r="I5" s="8">
        <f t="shared" si="0"/>
        <v>25.139999999999997</v>
      </c>
      <c r="J5" s="8">
        <f t="shared" si="1"/>
        <v>73.09</v>
      </c>
      <c r="K5" s="9">
        <v>1</v>
      </c>
    </row>
    <row r="6" spans="1:11" ht="20.25" customHeight="1">
      <c r="A6" s="4" t="s">
        <v>11</v>
      </c>
      <c r="B6" s="4" t="s">
        <v>8</v>
      </c>
      <c r="C6" s="5">
        <v>34140193</v>
      </c>
      <c r="D6" s="10" t="s">
        <v>12</v>
      </c>
      <c r="E6" s="4" t="s">
        <v>3</v>
      </c>
      <c r="F6" s="6" t="s">
        <v>10</v>
      </c>
      <c r="G6" s="7">
        <f>VLOOKUP(A6,'[1]Sheet1'!$F$3:$J$157,5,0)</f>
        <v>47.075</v>
      </c>
      <c r="H6" s="6">
        <v>83.6</v>
      </c>
      <c r="I6" s="8">
        <f t="shared" si="0"/>
        <v>25.08</v>
      </c>
      <c r="J6" s="8">
        <f t="shared" si="1"/>
        <v>72.155</v>
      </c>
      <c r="K6" s="9">
        <v>2</v>
      </c>
    </row>
    <row r="7" spans="1:11" ht="20.25" customHeight="1">
      <c r="A7" s="4" t="s">
        <v>13</v>
      </c>
      <c r="B7" s="4" t="s">
        <v>8</v>
      </c>
      <c r="C7" s="5">
        <v>34140193</v>
      </c>
      <c r="D7" s="10" t="s">
        <v>14</v>
      </c>
      <c r="E7" s="4" t="s">
        <v>3</v>
      </c>
      <c r="F7" s="6" t="s">
        <v>10</v>
      </c>
      <c r="G7" s="7">
        <f>VLOOKUP(A7,'[1]Sheet1'!$F$3:$J$157,5,0)</f>
        <v>46.025</v>
      </c>
      <c r="H7" s="6">
        <v>84.4</v>
      </c>
      <c r="I7" s="8">
        <f t="shared" si="0"/>
        <v>25.32</v>
      </c>
      <c r="J7" s="8">
        <f t="shared" si="1"/>
        <v>71.345</v>
      </c>
      <c r="K7" s="9">
        <v>3</v>
      </c>
    </row>
    <row r="8" spans="1:11" ht="20.25" customHeight="1">
      <c r="A8" s="4" t="s">
        <v>15</v>
      </c>
      <c r="B8" s="4" t="s">
        <v>8</v>
      </c>
      <c r="C8" s="5">
        <v>34140193</v>
      </c>
      <c r="D8" s="4" t="s">
        <v>16</v>
      </c>
      <c r="E8" s="4" t="s">
        <v>3</v>
      </c>
      <c r="F8" s="6" t="s">
        <v>10</v>
      </c>
      <c r="G8" s="7">
        <f>VLOOKUP(A8,'[1]Sheet1'!$F$3:$J$157,5,0)</f>
        <v>44.1</v>
      </c>
      <c r="H8" s="6">
        <v>80.8</v>
      </c>
      <c r="I8" s="8">
        <f t="shared" si="0"/>
        <v>24.24</v>
      </c>
      <c r="J8" s="8">
        <f t="shared" si="1"/>
        <v>68.34</v>
      </c>
      <c r="K8" s="9">
        <v>4</v>
      </c>
    </row>
    <row r="9" spans="1:11" ht="20.25" customHeight="1">
      <c r="A9" s="4" t="s">
        <v>17</v>
      </c>
      <c r="B9" s="4" t="s">
        <v>8</v>
      </c>
      <c r="C9" s="5">
        <v>34140193</v>
      </c>
      <c r="D9" s="4" t="s">
        <v>18</v>
      </c>
      <c r="E9" s="4" t="s">
        <v>3</v>
      </c>
      <c r="F9" s="6" t="s">
        <v>10</v>
      </c>
      <c r="G9" s="7">
        <f>VLOOKUP(A9,'[1]Sheet1'!$F$3:$J$157,5,0)</f>
        <v>44.45</v>
      </c>
      <c r="H9" s="6">
        <v>79.4</v>
      </c>
      <c r="I9" s="8">
        <f t="shared" si="0"/>
        <v>23.82</v>
      </c>
      <c r="J9" s="8">
        <f t="shared" si="1"/>
        <v>68.27000000000001</v>
      </c>
      <c r="K9" s="9">
        <v>5</v>
      </c>
    </row>
    <row r="10" spans="1:11" ht="20.25" customHeight="1">
      <c r="A10" s="4" t="s">
        <v>19</v>
      </c>
      <c r="B10" s="4" t="s">
        <v>1</v>
      </c>
      <c r="C10" s="5">
        <v>34140194</v>
      </c>
      <c r="D10" s="4" t="s">
        <v>20</v>
      </c>
      <c r="E10" s="4" t="s">
        <v>21</v>
      </c>
      <c r="F10" s="6" t="s">
        <v>4</v>
      </c>
      <c r="G10" s="7">
        <f>VLOOKUP(A10,'[1]Sheet1'!$F$3:$J$157,5,0)</f>
        <v>48.125</v>
      </c>
      <c r="H10" s="6">
        <v>82.6</v>
      </c>
      <c r="I10" s="8">
        <f t="shared" si="0"/>
        <v>24.779999999999998</v>
      </c>
      <c r="J10" s="8">
        <f t="shared" si="1"/>
        <v>72.905</v>
      </c>
      <c r="K10" s="9">
        <v>1</v>
      </c>
    </row>
    <row r="11" spans="1:11" ht="20.25" customHeight="1">
      <c r="A11" s="4" t="s">
        <v>22</v>
      </c>
      <c r="B11" s="4" t="s">
        <v>1</v>
      </c>
      <c r="C11" s="5">
        <v>34140194</v>
      </c>
      <c r="D11" s="4" t="s">
        <v>23</v>
      </c>
      <c r="E11" s="4" t="s">
        <v>21</v>
      </c>
      <c r="F11" s="6" t="s">
        <v>4</v>
      </c>
      <c r="G11" s="7">
        <f>VLOOKUP(A11,'[1]Sheet1'!$F$3:$J$157,5,0)</f>
        <v>44.8</v>
      </c>
      <c r="H11" s="6">
        <v>84</v>
      </c>
      <c r="I11" s="8">
        <f t="shared" si="0"/>
        <v>25.2</v>
      </c>
      <c r="J11" s="8">
        <f t="shared" si="1"/>
        <v>70</v>
      </c>
      <c r="K11" s="9">
        <v>2</v>
      </c>
    </row>
    <row r="12" spans="1:11" ht="20.25" customHeight="1">
      <c r="A12" s="4" t="s">
        <v>24</v>
      </c>
      <c r="B12" s="4" t="s">
        <v>1</v>
      </c>
      <c r="C12" s="5">
        <v>34140194</v>
      </c>
      <c r="D12" s="4" t="s">
        <v>25</v>
      </c>
      <c r="E12" s="4" t="s">
        <v>21</v>
      </c>
      <c r="F12" s="6" t="s">
        <v>4</v>
      </c>
      <c r="G12" s="7">
        <f>VLOOKUP(A12,'[1]Sheet1'!$F$3:$J$157,5,0)</f>
        <v>43.75</v>
      </c>
      <c r="H12" s="6">
        <v>84.4</v>
      </c>
      <c r="I12" s="8">
        <f t="shared" si="0"/>
        <v>25.32</v>
      </c>
      <c r="J12" s="8">
        <f t="shared" si="1"/>
        <v>69.07</v>
      </c>
      <c r="K12" s="9">
        <v>3</v>
      </c>
    </row>
    <row r="13" spans="1:11" ht="20.25" customHeight="1">
      <c r="A13" s="4" t="s">
        <v>26</v>
      </c>
      <c r="B13" s="4" t="s">
        <v>1</v>
      </c>
      <c r="C13" s="5">
        <v>34140194</v>
      </c>
      <c r="D13" s="4" t="s">
        <v>27</v>
      </c>
      <c r="E13" s="4" t="s">
        <v>21</v>
      </c>
      <c r="F13" s="6" t="s">
        <v>4</v>
      </c>
      <c r="G13" s="7">
        <f>VLOOKUP(A13,'[1]Sheet1'!$F$3:$J$157,5,0)</f>
        <v>43.225</v>
      </c>
      <c r="H13" s="6">
        <v>83</v>
      </c>
      <c r="I13" s="8">
        <f t="shared" si="0"/>
        <v>24.9</v>
      </c>
      <c r="J13" s="8">
        <f t="shared" si="1"/>
        <v>68.125</v>
      </c>
      <c r="K13" s="9">
        <v>4</v>
      </c>
    </row>
    <row r="14" spans="1:11" ht="20.25" customHeight="1">
      <c r="A14" s="4" t="s">
        <v>28</v>
      </c>
      <c r="B14" s="4" t="s">
        <v>1</v>
      </c>
      <c r="C14" s="5">
        <v>34140194</v>
      </c>
      <c r="D14" s="4" t="s">
        <v>29</v>
      </c>
      <c r="E14" s="4" t="s">
        <v>21</v>
      </c>
      <c r="F14" s="6" t="s">
        <v>4</v>
      </c>
      <c r="G14" s="7">
        <f>VLOOKUP(A14,'[1]Sheet1'!$F$3:$J$157,5,0)</f>
        <v>42.7</v>
      </c>
      <c r="H14" s="6">
        <v>83</v>
      </c>
      <c r="I14" s="8">
        <f t="shared" si="0"/>
        <v>24.9</v>
      </c>
      <c r="J14" s="8">
        <f t="shared" si="1"/>
        <v>67.6</v>
      </c>
      <c r="K14" s="9">
        <v>5</v>
      </c>
    </row>
    <row r="15" spans="1:11" ht="20.25" customHeight="1">
      <c r="A15" s="4" t="s">
        <v>30</v>
      </c>
      <c r="B15" s="4" t="s">
        <v>1</v>
      </c>
      <c r="C15" s="5">
        <v>34140194</v>
      </c>
      <c r="D15" s="4" t="s">
        <v>31</v>
      </c>
      <c r="E15" s="4" t="s">
        <v>21</v>
      </c>
      <c r="F15" s="6" t="s">
        <v>4</v>
      </c>
      <c r="G15" s="7">
        <f>VLOOKUP(A15,'[1]Sheet1'!$F$3:$J$157,5,0)</f>
        <v>42.35</v>
      </c>
      <c r="H15" s="6">
        <v>80.6</v>
      </c>
      <c r="I15" s="8">
        <f t="shared" si="0"/>
        <v>24.179999999999996</v>
      </c>
      <c r="J15" s="8">
        <f t="shared" si="1"/>
        <v>66.53</v>
      </c>
      <c r="K15" s="9">
        <v>6</v>
      </c>
    </row>
    <row r="16" spans="1:11" ht="20.25" customHeight="1">
      <c r="A16" s="4" t="s">
        <v>32</v>
      </c>
      <c r="B16" s="4" t="s">
        <v>1</v>
      </c>
      <c r="C16" s="5">
        <v>34140194</v>
      </c>
      <c r="D16" s="4" t="s">
        <v>33</v>
      </c>
      <c r="E16" s="4" t="s">
        <v>21</v>
      </c>
      <c r="F16" s="6" t="s">
        <v>4</v>
      </c>
      <c r="G16" s="7">
        <f>VLOOKUP(A16,'[1]Sheet1'!$F$3:$J$157,5,0)</f>
        <v>41.475</v>
      </c>
      <c r="H16" s="6">
        <v>82.2</v>
      </c>
      <c r="I16" s="8">
        <f t="shared" si="0"/>
        <v>24.66</v>
      </c>
      <c r="J16" s="8">
        <f t="shared" si="1"/>
        <v>66.135</v>
      </c>
      <c r="K16" s="9">
        <v>7</v>
      </c>
    </row>
    <row r="17" spans="1:11" ht="20.25" customHeight="1">
      <c r="A17" s="4" t="s">
        <v>34</v>
      </c>
      <c r="B17" s="4" t="s">
        <v>1</v>
      </c>
      <c r="C17" s="5">
        <v>34140194</v>
      </c>
      <c r="D17" s="4" t="s">
        <v>35</v>
      </c>
      <c r="E17" s="4" t="s">
        <v>21</v>
      </c>
      <c r="F17" s="6" t="s">
        <v>4</v>
      </c>
      <c r="G17" s="7">
        <f>VLOOKUP(A17,'[1]Sheet1'!$F$3:$J$157,5,0)</f>
        <v>40.95</v>
      </c>
      <c r="H17" s="6">
        <v>81.8</v>
      </c>
      <c r="I17" s="8">
        <f t="shared" si="0"/>
        <v>24.54</v>
      </c>
      <c r="J17" s="8">
        <f t="shared" si="1"/>
        <v>65.49000000000001</v>
      </c>
      <c r="K17" s="9">
        <v>8</v>
      </c>
    </row>
    <row r="18" spans="1:11" ht="20.25" customHeight="1">
      <c r="A18" s="4" t="s">
        <v>36</v>
      </c>
      <c r="B18" s="4" t="s">
        <v>1</v>
      </c>
      <c r="C18" s="5">
        <v>34140194</v>
      </c>
      <c r="D18" s="4" t="s">
        <v>37</v>
      </c>
      <c r="E18" s="4" t="s">
        <v>21</v>
      </c>
      <c r="F18" s="6" t="s">
        <v>4</v>
      </c>
      <c r="G18" s="7">
        <f>VLOOKUP(A18,'[1]Sheet1'!$F$3:$J$157,5,0)</f>
        <v>41.125</v>
      </c>
      <c r="H18" s="6">
        <v>78.6</v>
      </c>
      <c r="I18" s="8">
        <f t="shared" si="0"/>
        <v>23.58</v>
      </c>
      <c r="J18" s="8">
        <f t="shared" si="1"/>
        <v>64.705</v>
      </c>
      <c r="K18" s="9">
        <v>9</v>
      </c>
    </row>
    <row r="19" spans="1:11" ht="20.25" customHeight="1">
      <c r="A19" s="4" t="s">
        <v>38</v>
      </c>
      <c r="B19" s="4" t="s">
        <v>1</v>
      </c>
      <c r="C19" s="5">
        <v>34140194</v>
      </c>
      <c r="D19" s="4" t="s">
        <v>39</v>
      </c>
      <c r="E19" s="4" t="s">
        <v>21</v>
      </c>
      <c r="F19" s="6" t="s">
        <v>4</v>
      </c>
      <c r="G19" s="7">
        <f>VLOOKUP(A19,'[1]Sheet1'!$F$3:$J$157,5,0)</f>
        <v>40.075</v>
      </c>
      <c r="H19" s="6">
        <v>82</v>
      </c>
      <c r="I19" s="8">
        <f t="shared" si="0"/>
        <v>24.599999999999998</v>
      </c>
      <c r="J19" s="8">
        <f t="shared" si="1"/>
        <v>64.675</v>
      </c>
      <c r="K19" s="9">
        <v>10</v>
      </c>
    </row>
    <row r="20" spans="1:11" ht="20.25" customHeight="1">
      <c r="A20" s="4" t="s">
        <v>40</v>
      </c>
      <c r="B20" s="4" t="s">
        <v>1</v>
      </c>
      <c r="C20" s="5">
        <v>34140194</v>
      </c>
      <c r="D20" s="4" t="s">
        <v>41</v>
      </c>
      <c r="E20" s="4" t="s">
        <v>21</v>
      </c>
      <c r="F20" s="6" t="s">
        <v>4</v>
      </c>
      <c r="G20" s="7">
        <f>VLOOKUP(A20,'[1]Sheet1'!$F$3:$J$157,5,0)</f>
        <v>39.9</v>
      </c>
      <c r="H20" s="6">
        <v>82</v>
      </c>
      <c r="I20" s="8">
        <f t="shared" si="0"/>
        <v>24.599999999999998</v>
      </c>
      <c r="J20" s="8">
        <f t="shared" si="1"/>
        <v>64.5</v>
      </c>
      <c r="K20" s="9">
        <v>11</v>
      </c>
    </row>
    <row r="21" spans="1:11" ht="20.25" customHeight="1">
      <c r="A21" s="4" t="s">
        <v>42</v>
      </c>
      <c r="B21" s="4" t="s">
        <v>1</v>
      </c>
      <c r="C21" s="5">
        <v>34140194</v>
      </c>
      <c r="D21" s="4" t="s">
        <v>43</v>
      </c>
      <c r="E21" s="4" t="s">
        <v>21</v>
      </c>
      <c r="F21" s="6" t="s">
        <v>4</v>
      </c>
      <c r="G21" s="7">
        <f>VLOOKUP(A21,'[1]Sheet1'!$F$3:$J$157,5,0)</f>
        <v>40.425</v>
      </c>
      <c r="H21" s="6">
        <v>80</v>
      </c>
      <c r="I21" s="8">
        <f t="shared" si="0"/>
        <v>24</v>
      </c>
      <c r="J21" s="8">
        <f t="shared" si="1"/>
        <v>64.425</v>
      </c>
      <c r="K21" s="9">
        <v>12</v>
      </c>
    </row>
    <row r="22" spans="1:11" ht="20.25" customHeight="1">
      <c r="A22" s="4" t="s">
        <v>44</v>
      </c>
      <c r="B22" s="4" t="s">
        <v>1</v>
      </c>
      <c r="C22" s="5">
        <v>34140194</v>
      </c>
      <c r="D22" s="4" t="s">
        <v>45</v>
      </c>
      <c r="E22" s="4" t="s">
        <v>21</v>
      </c>
      <c r="F22" s="6" t="s">
        <v>4</v>
      </c>
      <c r="G22" s="7">
        <f>VLOOKUP(A22,'[1]Sheet1'!$F$3:$J$157,5,0)</f>
        <v>40.075</v>
      </c>
      <c r="H22" s="6">
        <v>79.2</v>
      </c>
      <c r="I22" s="8">
        <f t="shared" si="0"/>
        <v>23.76</v>
      </c>
      <c r="J22" s="8">
        <f t="shared" si="1"/>
        <v>63.83500000000001</v>
      </c>
      <c r="K22" s="9">
        <v>13</v>
      </c>
    </row>
    <row r="23" spans="1:11" ht="20.25" customHeight="1">
      <c r="A23" s="11" t="s">
        <v>46</v>
      </c>
      <c r="B23" s="11" t="s">
        <v>1</v>
      </c>
      <c r="C23" s="12">
        <v>34140194</v>
      </c>
      <c r="D23" s="11" t="s">
        <v>47</v>
      </c>
      <c r="E23" s="4" t="s">
        <v>21</v>
      </c>
      <c r="F23" s="6" t="s">
        <v>4</v>
      </c>
      <c r="G23" s="7">
        <f>VLOOKUP(A23,'[1]Sheet1'!$F$3:$J$157,5,0)</f>
        <v>37.625</v>
      </c>
      <c r="H23" s="6">
        <v>82.8</v>
      </c>
      <c r="I23" s="8">
        <f t="shared" si="0"/>
        <v>24.84</v>
      </c>
      <c r="J23" s="8">
        <f t="shared" si="1"/>
        <v>62.465</v>
      </c>
      <c r="K23" s="9">
        <v>14</v>
      </c>
    </row>
    <row r="24" spans="1:11" ht="20.25" customHeight="1">
      <c r="A24" s="4" t="s">
        <v>48</v>
      </c>
      <c r="B24" s="4" t="s">
        <v>1</v>
      </c>
      <c r="C24" s="5">
        <v>34140194</v>
      </c>
      <c r="D24" s="4" t="s">
        <v>49</v>
      </c>
      <c r="E24" s="4" t="s">
        <v>21</v>
      </c>
      <c r="F24" s="6" t="s">
        <v>4</v>
      </c>
      <c r="G24" s="7">
        <f>VLOOKUP(A24,'[1]Sheet1'!$F$3:$J$157,5,0)</f>
        <v>46.9</v>
      </c>
      <c r="H24" s="6">
        <v>0</v>
      </c>
      <c r="I24" s="8">
        <f t="shared" si="0"/>
        <v>0</v>
      </c>
      <c r="J24" s="8">
        <f t="shared" si="1"/>
        <v>46.9</v>
      </c>
      <c r="K24" s="9">
        <v>15</v>
      </c>
    </row>
    <row r="25" spans="1:11" ht="20.25" customHeight="1">
      <c r="A25" s="4" t="s">
        <v>50</v>
      </c>
      <c r="B25" s="4" t="s">
        <v>1</v>
      </c>
      <c r="C25" s="5">
        <v>34140194</v>
      </c>
      <c r="D25" s="4" t="s">
        <v>51</v>
      </c>
      <c r="E25" s="4" t="s">
        <v>21</v>
      </c>
      <c r="F25" s="6" t="s">
        <v>4</v>
      </c>
      <c r="G25" s="7">
        <f>VLOOKUP(A25,'[1]Sheet1'!$F$3:$J$157,5,0)</f>
        <v>40.95</v>
      </c>
      <c r="H25" s="6">
        <v>0</v>
      </c>
      <c r="I25" s="8">
        <f t="shared" si="0"/>
        <v>0</v>
      </c>
      <c r="J25" s="8">
        <f t="shared" si="1"/>
        <v>40.95</v>
      </c>
      <c r="K25" s="9">
        <v>16</v>
      </c>
    </row>
    <row r="26" spans="1:11" ht="20.25" customHeight="1">
      <c r="A26" s="4" t="s">
        <v>52</v>
      </c>
      <c r="B26" s="4" t="s">
        <v>8</v>
      </c>
      <c r="C26" s="5">
        <v>34140195</v>
      </c>
      <c r="D26" s="4" t="s">
        <v>53</v>
      </c>
      <c r="E26" s="4" t="s">
        <v>21</v>
      </c>
      <c r="F26" s="6" t="s">
        <v>54</v>
      </c>
      <c r="G26" s="7">
        <f>VLOOKUP(A26,'[1]Sheet1'!$F$3:$J$157,5,0)</f>
        <v>43.575</v>
      </c>
      <c r="H26" s="6">
        <v>86.8</v>
      </c>
      <c r="I26" s="8">
        <f t="shared" si="0"/>
        <v>26.04</v>
      </c>
      <c r="J26" s="8">
        <f t="shared" si="1"/>
        <v>69.61500000000001</v>
      </c>
      <c r="K26" s="9">
        <v>1</v>
      </c>
    </row>
    <row r="27" spans="1:11" ht="20.25" customHeight="1">
      <c r="A27" s="4" t="s">
        <v>55</v>
      </c>
      <c r="B27" s="4" t="s">
        <v>8</v>
      </c>
      <c r="C27" s="5">
        <v>34140195</v>
      </c>
      <c r="D27" s="4" t="s">
        <v>56</v>
      </c>
      <c r="E27" s="4" t="s">
        <v>21</v>
      </c>
      <c r="F27" s="6" t="s">
        <v>54</v>
      </c>
      <c r="G27" s="7">
        <f>VLOOKUP(A27,'[1]Sheet1'!$F$3:$J$157,5,0)</f>
        <v>43.925</v>
      </c>
      <c r="H27" s="6">
        <v>85.4</v>
      </c>
      <c r="I27" s="8">
        <f t="shared" si="0"/>
        <v>25.62</v>
      </c>
      <c r="J27" s="8">
        <f t="shared" si="1"/>
        <v>69.545</v>
      </c>
      <c r="K27" s="9">
        <v>2</v>
      </c>
    </row>
    <row r="28" spans="1:11" ht="20.25" customHeight="1">
      <c r="A28" s="11" t="s">
        <v>57</v>
      </c>
      <c r="B28" s="11" t="s">
        <v>1</v>
      </c>
      <c r="C28" s="12">
        <v>34140195</v>
      </c>
      <c r="D28" s="11" t="s">
        <v>58</v>
      </c>
      <c r="E28" s="4" t="s">
        <v>21</v>
      </c>
      <c r="F28" s="6" t="s">
        <v>54</v>
      </c>
      <c r="G28" s="7">
        <f>VLOOKUP(A28,'[1]Sheet1'!$F$3:$J$157,5,0)</f>
        <v>41.3</v>
      </c>
      <c r="H28" s="6">
        <v>82.4</v>
      </c>
      <c r="I28" s="8">
        <f t="shared" si="0"/>
        <v>24.720000000000002</v>
      </c>
      <c r="J28" s="8">
        <f t="shared" si="1"/>
        <v>66.02</v>
      </c>
      <c r="K28" s="9">
        <v>3</v>
      </c>
    </row>
    <row r="29" spans="1:11" ht="20.25" customHeight="1">
      <c r="A29" s="4" t="s">
        <v>59</v>
      </c>
      <c r="B29" s="4" t="s">
        <v>1</v>
      </c>
      <c r="C29" s="5">
        <v>34140196</v>
      </c>
      <c r="D29" s="4" t="s">
        <v>60</v>
      </c>
      <c r="E29" s="4" t="s">
        <v>21</v>
      </c>
      <c r="F29" s="6" t="s">
        <v>61</v>
      </c>
      <c r="G29" s="7">
        <f>VLOOKUP(A29,'[1]Sheet1'!$F$3:$J$157,5,0)</f>
        <v>44.975</v>
      </c>
      <c r="H29" s="6">
        <v>83.4</v>
      </c>
      <c r="I29" s="8">
        <f t="shared" si="0"/>
        <v>25.02</v>
      </c>
      <c r="J29" s="8">
        <f t="shared" si="1"/>
        <v>69.995</v>
      </c>
      <c r="K29" s="9">
        <v>1</v>
      </c>
    </row>
    <row r="30" spans="1:11" ht="20.25" customHeight="1">
      <c r="A30" s="11" t="s">
        <v>62</v>
      </c>
      <c r="B30" s="11" t="s">
        <v>1</v>
      </c>
      <c r="C30" s="12">
        <v>34140196</v>
      </c>
      <c r="D30" s="11" t="s">
        <v>63</v>
      </c>
      <c r="E30" s="4" t="s">
        <v>21</v>
      </c>
      <c r="F30" s="6" t="s">
        <v>61</v>
      </c>
      <c r="G30" s="7">
        <f>VLOOKUP(A30,'[1]Sheet1'!$F$3:$J$157,5,0)</f>
        <v>39.55</v>
      </c>
      <c r="H30" s="6">
        <v>76</v>
      </c>
      <c r="I30" s="8">
        <f t="shared" si="0"/>
        <v>22.8</v>
      </c>
      <c r="J30" s="8">
        <f t="shared" si="1"/>
        <v>62.349999999999994</v>
      </c>
      <c r="K30" s="9">
        <v>2</v>
      </c>
    </row>
    <row r="31" spans="1:11" ht="20.25" customHeight="1">
      <c r="A31" s="4" t="s">
        <v>64</v>
      </c>
      <c r="B31" s="4" t="s">
        <v>1</v>
      </c>
      <c r="C31" s="5">
        <v>34140196</v>
      </c>
      <c r="D31" s="4" t="s">
        <v>65</v>
      </c>
      <c r="E31" s="4" t="s">
        <v>21</v>
      </c>
      <c r="F31" s="6" t="s">
        <v>61</v>
      </c>
      <c r="G31" s="7">
        <f>VLOOKUP(A31,'[1]Sheet1'!$F$3:$J$157,5,0)</f>
        <v>40.6</v>
      </c>
      <c r="H31" s="6">
        <v>0</v>
      </c>
      <c r="I31" s="8">
        <f t="shared" si="0"/>
        <v>0</v>
      </c>
      <c r="J31" s="8">
        <f t="shared" si="1"/>
        <v>40.6</v>
      </c>
      <c r="K31" s="9">
        <v>3</v>
      </c>
    </row>
    <row r="32" spans="1:11" ht="20.25" customHeight="1">
      <c r="A32" s="4" t="s">
        <v>66</v>
      </c>
      <c r="B32" s="4" t="s">
        <v>1</v>
      </c>
      <c r="C32" s="5">
        <v>34140197</v>
      </c>
      <c r="D32" s="4" t="s">
        <v>67</v>
      </c>
      <c r="E32" s="4" t="s">
        <v>68</v>
      </c>
      <c r="F32" s="6" t="s">
        <v>4</v>
      </c>
      <c r="G32" s="7">
        <f>VLOOKUP(A32,'[1]Sheet1'!$F$3:$J$157,5,0)</f>
        <v>51.625</v>
      </c>
      <c r="H32" s="6">
        <v>82.2</v>
      </c>
      <c r="I32" s="8">
        <f t="shared" si="0"/>
        <v>24.66</v>
      </c>
      <c r="J32" s="8">
        <f t="shared" si="1"/>
        <v>76.285</v>
      </c>
      <c r="K32" s="9">
        <v>1</v>
      </c>
    </row>
    <row r="33" spans="1:11" ht="20.25" customHeight="1">
      <c r="A33" s="4" t="s">
        <v>69</v>
      </c>
      <c r="B33" s="4" t="s">
        <v>1</v>
      </c>
      <c r="C33" s="5">
        <v>34140197</v>
      </c>
      <c r="D33" s="4" t="s">
        <v>70</v>
      </c>
      <c r="E33" s="4" t="s">
        <v>68</v>
      </c>
      <c r="F33" s="6" t="s">
        <v>4</v>
      </c>
      <c r="G33" s="7">
        <f>VLOOKUP(A33,'[1]Sheet1'!$F$3:$J$157,5,0)</f>
        <v>46.375</v>
      </c>
      <c r="H33" s="6">
        <v>86.6</v>
      </c>
      <c r="I33" s="8">
        <f t="shared" si="0"/>
        <v>25.979999999999997</v>
      </c>
      <c r="J33" s="8">
        <f t="shared" si="1"/>
        <v>72.35499999999999</v>
      </c>
      <c r="K33" s="9">
        <v>2</v>
      </c>
    </row>
    <row r="34" spans="1:11" ht="20.25" customHeight="1">
      <c r="A34" s="4" t="s">
        <v>71</v>
      </c>
      <c r="B34" s="4" t="s">
        <v>1</v>
      </c>
      <c r="C34" s="5">
        <v>34140197</v>
      </c>
      <c r="D34" s="4" t="s">
        <v>72</v>
      </c>
      <c r="E34" s="4" t="s">
        <v>68</v>
      </c>
      <c r="F34" s="6" t="s">
        <v>4</v>
      </c>
      <c r="G34" s="7">
        <f>VLOOKUP(A34,'[1]Sheet1'!$F$3:$J$157,5,0)</f>
        <v>47.6</v>
      </c>
      <c r="H34" s="6">
        <v>81.8</v>
      </c>
      <c r="I34" s="8">
        <f t="shared" si="0"/>
        <v>24.54</v>
      </c>
      <c r="J34" s="8">
        <f t="shared" si="1"/>
        <v>72.14</v>
      </c>
      <c r="K34" s="9">
        <v>3</v>
      </c>
    </row>
    <row r="35" spans="1:11" ht="20.25" customHeight="1">
      <c r="A35" s="4" t="s">
        <v>73</v>
      </c>
      <c r="B35" s="4" t="s">
        <v>1</v>
      </c>
      <c r="C35" s="5">
        <v>34140197</v>
      </c>
      <c r="D35" s="4" t="s">
        <v>74</v>
      </c>
      <c r="E35" s="4" t="s">
        <v>68</v>
      </c>
      <c r="F35" s="6" t="s">
        <v>4</v>
      </c>
      <c r="G35" s="7">
        <f>VLOOKUP(A35,'[1]Sheet1'!$F$3:$J$157,5,0)</f>
        <v>43.05</v>
      </c>
      <c r="H35" s="6">
        <v>85</v>
      </c>
      <c r="I35" s="8">
        <f t="shared" si="0"/>
        <v>25.5</v>
      </c>
      <c r="J35" s="8">
        <f t="shared" si="1"/>
        <v>68.55</v>
      </c>
      <c r="K35" s="9">
        <v>4</v>
      </c>
    </row>
    <row r="36" spans="1:11" ht="20.25" customHeight="1">
      <c r="A36" s="4" t="s">
        <v>75</v>
      </c>
      <c r="B36" s="4" t="s">
        <v>1</v>
      </c>
      <c r="C36" s="5">
        <v>34140197</v>
      </c>
      <c r="D36" s="4" t="s">
        <v>76</v>
      </c>
      <c r="E36" s="4" t="s">
        <v>68</v>
      </c>
      <c r="F36" s="6" t="s">
        <v>4</v>
      </c>
      <c r="G36" s="7">
        <f>VLOOKUP(A36,'[1]Sheet1'!$F$3:$J$157,5,0)</f>
        <v>43.575</v>
      </c>
      <c r="H36" s="6">
        <v>81.8</v>
      </c>
      <c r="I36" s="8">
        <f t="shared" si="0"/>
        <v>24.54</v>
      </c>
      <c r="J36" s="8">
        <f t="shared" si="1"/>
        <v>68.11500000000001</v>
      </c>
      <c r="K36" s="9">
        <v>5</v>
      </c>
    </row>
    <row r="37" spans="1:11" ht="20.25" customHeight="1">
      <c r="A37" s="4" t="s">
        <v>77</v>
      </c>
      <c r="B37" s="4" t="s">
        <v>1</v>
      </c>
      <c r="C37" s="5">
        <v>34140197</v>
      </c>
      <c r="D37" s="4" t="s">
        <v>78</v>
      </c>
      <c r="E37" s="4" t="s">
        <v>68</v>
      </c>
      <c r="F37" s="6" t="s">
        <v>4</v>
      </c>
      <c r="G37" s="7">
        <f>VLOOKUP(A37,'[1]Sheet1'!$F$3:$J$157,5,0)</f>
        <v>40.075</v>
      </c>
      <c r="H37" s="6">
        <v>82</v>
      </c>
      <c r="I37" s="8">
        <f t="shared" si="0"/>
        <v>24.599999999999998</v>
      </c>
      <c r="J37" s="8">
        <f t="shared" si="1"/>
        <v>64.675</v>
      </c>
      <c r="K37" s="9">
        <v>6</v>
      </c>
    </row>
    <row r="38" spans="1:11" ht="20.25" customHeight="1">
      <c r="A38" s="4" t="s">
        <v>79</v>
      </c>
      <c r="B38" s="4" t="s">
        <v>1</v>
      </c>
      <c r="C38" s="5">
        <v>34140197</v>
      </c>
      <c r="D38" s="4" t="s">
        <v>80</v>
      </c>
      <c r="E38" s="4" t="s">
        <v>68</v>
      </c>
      <c r="F38" s="6" t="s">
        <v>4</v>
      </c>
      <c r="G38" s="7">
        <f>VLOOKUP(A38,'[1]Sheet1'!$F$3:$J$157,5,0)</f>
        <v>39.375</v>
      </c>
      <c r="H38" s="6">
        <v>79.8</v>
      </c>
      <c r="I38" s="8">
        <f t="shared" si="0"/>
        <v>23.939999999999998</v>
      </c>
      <c r="J38" s="8">
        <f t="shared" si="1"/>
        <v>63.315</v>
      </c>
      <c r="K38" s="9">
        <v>7</v>
      </c>
    </row>
    <row r="39" spans="1:11" ht="20.25" customHeight="1">
      <c r="A39" s="4" t="s">
        <v>81</v>
      </c>
      <c r="B39" s="4" t="s">
        <v>1</v>
      </c>
      <c r="C39" s="5">
        <v>34140198</v>
      </c>
      <c r="D39" s="4" t="s">
        <v>82</v>
      </c>
      <c r="E39" s="4" t="s">
        <v>68</v>
      </c>
      <c r="F39" s="6" t="s">
        <v>61</v>
      </c>
      <c r="G39" s="7">
        <f>VLOOKUP(A39,'[1]Sheet1'!$F$3:$J$157,5,0)</f>
        <v>48.125</v>
      </c>
      <c r="H39" s="6">
        <v>80.2</v>
      </c>
      <c r="I39" s="8">
        <f t="shared" si="0"/>
        <v>24.06</v>
      </c>
      <c r="J39" s="8">
        <f t="shared" si="1"/>
        <v>72.185</v>
      </c>
      <c r="K39" s="9">
        <v>1</v>
      </c>
    </row>
    <row r="40" spans="1:11" ht="20.25" customHeight="1">
      <c r="A40" s="4" t="s">
        <v>83</v>
      </c>
      <c r="B40" s="4" t="s">
        <v>8</v>
      </c>
      <c r="C40" s="5">
        <v>34140198</v>
      </c>
      <c r="D40" s="4" t="s">
        <v>84</v>
      </c>
      <c r="E40" s="4" t="s">
        <v>68</v>
      </c>
      <c r="F40" s="6" t="s">
        <v>61</v>
      </c>
      <c r="G40" s="7">
        <f>VLOOKUP(A40,'[1]Sheet1'!$F$3:$J$157,5,0)</f>
        <v>47.425</v>
      </c>
      <c r="H40" s="6">
        <v>79.8</v>
      </c>
      <c r="I40" s="8">
        <f t="shared" si="0"/>
        <v>23.939999999999998</v>
      </c>
      <c r="J40" s="8">
        <f t="shared" si="1"/>
        <v>71.365</v>
      </c>
      <c r="K40" s="9">
        <v>2</v>
      </c>
    </row>
    <row r="41" spans="1:11" ht="20.25" customHeight="1">
      <c r="A41" s="4" t="s">
        <v>85</v>
      </c>
      <c r="B41" s="4" t="s">
        <v>8</v>
      </c>
      <c r="C41" s="5">
        <v>34140198</v>
      </c>
      <c r="D41" s="4" t="s">
        <v>86</v>
      </c>
      <c r="E41" s="4" t="s">
        <v>68</v>
      </c>
      <c r="F41" s="6" t="s">
        <v>61</v>
      </c>
      <c r="G41" s="7">
        <f>VLOOKUP(A41,'[1]Sheet1'!$F$3:$J$157,5,0)</f>
        <v>44.975</v>
      </c>
      <c r="H41" s="6">
        <v>83</v>
      </c>
      <c r="I41" s="8">
        <f t="shared" si="0"/>
        <v>24.9</v>
      </c>
      <c r="J41" s="8">
        <f t="shared" si="1"/>
        <v>69.875</v>
      </c>
      <c r="K41" s="9">
        <v>3</v>
      </c>
    </row>
    <row r="42" spans="1:11" ht="20.25" customHeight="1">
      <c r="A42" s="4" t="s">
        <v>87</v>
      </c>
      <c r="B42" s="4" t="s">
        <v>1</v>
      </c>
      <c r="C42" s="5">
        <v>34140198</v>
      </c>
      <c r="D42" s="4" t="s">
        <v>88</v>
      </c>
      <c r="E42" s="4" t="s">
        <v>68</v>
      </c>
      <c r="F42" s="6" t="s">
        <v>61</v>
      </c>
      <c r="G42" s="7">
        <f>VLOOKUP(A42,'[1]Sheet1'!$F$3:$J$157,5,0)</f>
        <v>42.7</v>
      </c>
      <c r="H42" s="6">
        <v>82.2</v>
      </c>
      <c r="I42" s="8">
        <f t="shared" si="0"/>
        <v>24.66</v>
      </c>
      <c r="J42" s="8">
        <f t="shared" si="1"/>
        <v>67.36</v>
      </c>
      <c r="K42" s="9">
        <v>4</v>
      </c>
    </row>
    <row r="43" spans="1:11" ht="20.25" customHeight="1">
      <c r="A43" s="4" t="s">
        <v>89</v>
      </c>
      <c r="B43" s="4" t="s">
        <v>1</v>
      </c>
      <c r="C43" s="5">
        <v>34140198</v>
      </c>
      <c r="D43" s="4" t="s">
        <v>90</v>
      </c>
      <c r="E43" s="4" t="s">
        <v>68</v>
      </c>
      <c r="F43" s="6" t="s">
        <v>61</v>
      </c>
      <c r="G43" s="7">
        <f>VLOOKUP(A43,'[1]Sheet1'!$F$3:$J$157,5,0)</f>
        <v>43.75</v>
      </c>
      <c r="H43" s="6">
        <v>78.2</v>
      </c>
      <c r="I43" s="8">
        <f t="shared" si="0"/>
        <v>23.46</v>
      </c>
      <c r="J43" s="8">
        <f t="shared" si="1"/>
        <v>67.21000000000001</v>
      </c>
      <c r="K43" s="9">
        <v>5</v>
      </c>
    </row>
    <row r="44" spans="1:11" ht="20.25" customHeight="1">
      <c r="A44" s="4" t="s">
        <v>91</v>
      </c>
      <c r="B44" s="4" t="s">
        <v>1</v>
      </c>
      <c r="C44" s="5">
        <v>34140198</v>
      </c>
      <c r="D44" s="4" t="s">
        <v>92</v>
      </c>
      <c r="E44" s="4" t="s">
        <v>68</v>
      </c>
      <c r="F44" s="6" t="s">
        <v>61</v>
      </c>
      <c r="G44" s="7">
        <f>VLOOKUP(A44,'[1]Sheet1'!$F$3:$J$157,5,0)</f>
        <v>42.875</v>
      </c>
      <c r="H44" s="6">
        <v>79.4</v>
      </c>
      <c r="I44" s="8">
        <f t="shared" si="0"/>
        <v>23.82</v>
      </c>
      <c r="J44" s="8">
        <f t="shared" si="1"/>
        <v>66.695</v>
      </c>
      <c r="K44" s="9">
        <v>6</v>
      </c>
    </row>
    <row r="45" spans="1:11" ht="20.25" customHeight="1">
      <c r="A45" s="4" t="s">
        <v>93</v>
      </c>
      <c r="B45" s="4" t="s">
        <v>8</v>
      </c>
      <c r="C45" s="5">
        <v>34140199</v>
      </c>
      <c r="D45" s="4" t="s">
        <v>94</v>
      </c>
      <c r="E45" s="4" t="s">
        <v>172</v>
      </c>
      <c r="F45" s="6" t="s">
        <v>180</v>
      </c>
      <c r="G45" s="7">
        <f>VLOOKUP(A45,'[1]Sheet1'!$F$3:$J$157,5,0)</f>
        <v>43.4</v>
      </c>
      <c r="H45" s="6">
        <v>84.4</v>
      </c>
      <c r="I45" s="8">
        <f t="shared" si="0"/>
        <v>25.32</v>
      </c>
      <c r="J45" s="8">
        <f t="shared" si="1"/>
        <v>68.72</v>
      </c>
      <c r="K45" s="9">
        <v>1</v>
      </c>
    </row>
    <row r="46" spans="1:11" ht="20.25" customHeight="1">
      <c r="A46" s="4" t="s">
        <v>95</v>
      </c>
      <c r="B46" s="4" t="s">
        <v>8</v>
      </c>
      <c r="C46" s="5">
        <v>34140199</v>
      </c>
      <c r="D46" s="4" t="s">
        <v>96</v>
      </c>
      <c r="E46" s="4" t="s">
        <v>173</v>
      </c>
      <c r="F46" s="6" t="s">
        <v>174</v>
      </c>
      <c r="G46" s="7">
        <f>VLOOKUP(A46,'[1]Sheet1'!$F$3:$J$157,5,0)</f>
        <v>43.575</v>
      </c>
      <c r="H46" s="6">
        <v>81.6</v>
      </c>
      <c r="I46" s="8">
        <f t="shared" si="0"/>
        <v>24.479999999999997</v>
      </c>
      <c r="J46" s="8">
        <f t="shared" si="1"/>
        <v>68.055</v>
      </c>
      <c r="K46" s="9">
        <v>2</v>
      </c>
    </row>
    <row r="47" spans="1:11" ht="20.25" customHeight="1">
      <c r="A47" s="4" t="s">
        <v>97</v>
      </c>
      <c r="B47" s="4" t="s">
        <v>8</v>
      </c>
      <c r="C47" s="5">
        <v>34140199</v>
      </c>
      <c r="D47" s="4" t="s">
        <v>98</v>
      </c>
      <c r="E47" s="4" t="s">
        <v>173</v>
      </c>
      <c r="F47" s="6" t="s">
        <v>174</v>
      </c>
      <c r="G47" s="7">
        <f>VLOOKUP(A47,'[1]Sheet1'!$F$3:$J$157,5,0)</f>
        <v>43.925</v>
      </c>
      <c r="H47" s="6">
        <v>78.4</v>
      </c>
      <c r="I47" s="8">
        <f t="shared" si="0"/>
        <v>23.52</v>
      </c>
      <c r="J47" s="8">
        <f t="shared" si="1"/>
        <v>67.445</v>
      </c>
      <c r="K47" s="9">
        <v>3</v>
      </c>
    </row>
    <row r="48" spans="1:11" ht="20.25" customHeight="1">
      <c r="A48" s="4" t="s">
        <v>99</v>
      </c>
      <c r="B48" s="4" t="s">
        <v>8</v>
      </c>
      <c r="C48" s="5">
        <v>34140199</v>
      </c>
      <c r="D48" s="4" t="s">
        <v>100</v>
      </c>
      <c r="E48" s="4" t="s">
        <v>175</v>
      </c>
      <c r="F48" s="6" t="s">
        <v>176</v>
      </c>
      <c r="G48" s="7">
        <f>VLOOKUP(A48,'[1]Sheet1'!$F$3:$J$157,5,0)</f>
        <v>41.3</v>
      </c>
      <c r="H48" s="6">
        <v>81</v>
      </c>
      <c r="I48" s="8">
        <f t="shared" si="0"/>
        <v>24.3</v>
      </c>
      <c r="J48" s="8">
        <f t="shared" si="1"/>
        <v>65.6</v>
      </c>
      <c r="K48" s="9">
        <v>4</v>
      </c>
    </row>
    <row r="49" spans="1:11" ht="20.25" customHeight="1">
      <c r="A49" s="4" t="s">
        <v>101</v>
      </c>
      <c r="B49" s="4" t="s">
        <v>8</v>
      </c>
      <c r="C49" s="5">
        <v>34140199</v>
      </c>
      <c r="D49" s="4" t="s">
        <v>102</v>
      </c>
      <c r="E49" s="4" t="s">
        <v>175</v>
      </c>
      <c r="F49" s="6" t="s">
        <v>176</v>
      </c>
      <c r="G49" s="7">
        <f>VLOOKUP(A49,'[1]Sheet1'!$F$3:$J$157,5,0)</f>
        <v>40.6</v>
      </c>
      <c r="H49" s="6">
        <v>78.6</v>
      </c>
      <c r="I49" s="8">
        <f t="shared" si="0"/>
        <v>23.58</v>
      </c>
      <c r="J49" s="8">
        <f t="shared" si="1"/>
        <v>64.18</v>
      </c>
      <c r="K49" s="9">
        <v>5</v>
      </c>
    </row>
    <row r="50" spans="1:11" ht="20.25" customHeight="1">
      <c r="A50" s="11" t="s">
        <v>103</v>
      </c>
      <c r="B50" s="11" t="s">
        <v>8</v>
      </c>
      <c r="C50" s="12">
        <v>34140199</v>
      </c>
      <c r="D50" s="11" t="s">
        <v>104</v>
      </c>
      <c r="E50" s="4" t="s">
        <v>175</v>
      </c>
      <c r="F50" s="6" t="s">
        <v>176</v>
      </c>
      <c r="G50" s="7">
        <f>VLOOKUP(A50,'[1]Sheet1'!$F$3:$J$157,5,0)</f>
        <v>39.55</v>
      </c>
      <c r="H50" s="6">
        <v>79</v>
      </c>
      <c r="I50" s="8">
        <f t="shared" si="0"/>
        <v>23.7</v>
      </c>
      <c r="J50" s="8">
        <f t="shared" si="1"/>
        <v>63.25</v>
      </c>
      <c r="K50" s="9">
        <v>6</v>
      </c>
    </row>
    <row r="51" spans="1:11" ht="20.25" customHeight="1">
      <c r="A51" s="4" t="s">
        <v>105</v>
      </c>
      <c r="B51" s="4" t="s">
        <v>1</v>
      </c>
      <c r="C51" s="5">
        <v>34140200</v>
      </c>
      <c r="D51" s="4" t="s">
        <v>106</v>
      </c>
      <c r="E51" s="4" t="s">
        <v>107</v>
      </c>
      <c r="F51" s="6" t="s">
        <v>4</v>
      </c>
      <c r="G51" s="7">
        <f>VLOOKUP(A51,'[1]Sheet1'!$F$3:$J$157,5,0)</f>
        <v>45.85</v>
      </c>
      <c r="H51" s="6">
        <v>83.6</v>
      </c>
      <c r="I51" s="8">
        <f t="shared" si="0"/>
        <v>25.08</v>
      </c>
      <c r="J51" s="8">
        <f t="shared" si="1"/>
        <v>70.93</v>
      </c>
      <c r="K51" s="9">
        <v>1</v>
      </c>
    </row>
    <row r="52" spans="1:11" ht="20.25" customHeight="1">
      <c r="A52" s="4" t="s">
        <v>108</v>
      </c>
      <c r="B52" s="4" t="s">
        <v>1</v>
      </c>
      <c r="C52" s="5">
        <v>34140200</v>
      </c>
      <c r="D52" s="4" t="s">
        <v>109</v>
      </c>
      <c r="E52" s="4" t="s">
        <v>107</v>
      </c>
      <c r="F52" s="6" t="s">
        <v>4</v>
      </c>
      <c r="G52" s="7">
        <f>VLOOKUP(A52,'[1]Sheet1'!$F$3:$J$157,5,0)</f>
        <v>44.45</v>
      </c>
      <c r="H52" s="6">
        <v>82.2</v>
      </c>
      <c r="I52" s="8">
        <f t="shared" si="0"/>
        <v>24.66</v>
      </c>
      <c r="J52" s="8">
        <f t="shared" si="1"/>
        <v>69.11</v>
      </c>
      <c r="K52" s="9">
        <v>2</v>
      </c>
    </row>
    <row r="53" spans="1:11" ht="20.25" customHeight="1">
      <c r="A53" s="4" t="s">
        <v>110</v>
      </c>
      <c r="B53" s="4" t="s">
        <v>1</v>
      </c>
      <c r="C53" s="5">
        <v>34140200</v>
      </c>
      <c r="D53" s="4" t="s">
        <v>111</v>
      </c>
      <c r="E53" s="4" t="s">
        <v>107</v>
      </c>
      <c r="F53" s="6" t="s">
        <v>4</v>
      </c>
      <c r="G53" s="7">
        <f>VLOOKUP(A53,'[1]Sheet1'!$F$3:$J$157,5,0)</f>
        <v>43.575</v>
      </c>
      <c r="H53" s="6">
        <v>82.6</v>
      </c>
      <c r="I53" s="8">
        <f t="shared" si="0"/>
        <v>24.779999999999998</v>
      </c>
      <c r="J53" s="8">
        <f t="shared" si="1"/>
        <v>68.355</v>
      </c>
      <c r="K53" s="9">
        <v>3</v>
      </c>
    </row>
    <row r="54" spans="1:11" ht="20.25" customHeight="1">
      <c r="A54" s="4" t="s">
        <v>112</v>
      </c>
      <c r="B54" s="4" t="s">
        <v>1</v>
      </c>
      <c r="C54" s="5">
        <v>34140200</v>
      </c>
      <c r="D54" s="4" t="s">
        <v>113</v>
      </c>
      <c r="E54" s="4" t="s">
        <v>107</v>
      </c>
      <c r="F54" s="6" t="s">
        <v>4</v>
      </c>
      <c r="G54" s="7">
        <f>VLOOKUP(A54,'[1]Sheet1'!$F$3:$J$157,5,0)</f>
        <v>42.175</v>
      </c>
      <c r="H54" s="6">
        <v>83.2</v>
      </c>
      <c r="I54" s="8">
        <f t="shared" si="0"/>
        <v>24.96</v>
      </c>
      <c r="J54" s="8">
        <f t="shared" si="1"/>
        <v>67.13499999999999</v>
      </c>
      <c r="K54" s="9">
        <v>4</v>
      </c>
    </row>
    <row r="55" spans="1:11" ht="20.25" customHeight="1">
      <c r="A55" s="4" t="s">
        <v>114</v>
      </c>
      <c r="B55" s="4" t="s">
        <v>1</v>
      </c>
      <c r="C55" s="5">
        <v>34140200</v>
      </c>
      <c r="D55" s="4" t="s">
        <v>115</v>
      </c>
      <c r="E55" s="4" t="s">
        <v>107</v>
      </c>
      <c r="F55" s="6" t="s">
        <v>4</v>
      </c>
      <c r="G55" s="7">
        <f>VLOOKUP(A55,'[1]Sheet1'!$F$3:$J$157,5,0)</f>
        <v>38.15</v>
      </c>
      <c r="H55" s="6">
        <v>83.2</v>
      </c>
      <c r="I55" s="8">
        <f t="shared" si="0"/>
        <v>24.96</v>
      </c>
      <c r="J55" s="8">
        <f t="shared" si="1"/>
        <v>63.11</v>
      </c>
      <c r="K55" s="9">
        <v>5</v>
      </c>
    </row>
    <row r="56" spans="1:11" ht="20.25" customHeight="1">
      <c r="A56" s="4" t="s">
        <v>116</v>
      </c>
      <c r="B56" s="4" t="s">
        <v>1</v>
      </c>
      <c r="C56" s="5">
        <v>34140200</v>
      </c>
      <c r="D56" s="4" t="s">
        <v>117</v>
      </c>
      <c r="E56" s="4" t="s">
        <v>107</v>
      </c>
      <c r="F56" s="6" t="s">
        <v>4</v>
      </c>
      <c r="G56" s="7">
        <f>VLOOKUP(A56,'[1]Sheet1'!$F$3:$J$157,5,0)</f>
        <v>37.45</v>
      </c>
      <c r="H56" s="6">
        <v>82</v>
      </c>
      <c r="I56" s="8">
        <f t="shared" si="0"/>
        <v>24.599999999999998</v>
      </c>
      <c r="J56" s="8">
        <f t="shared" si="1"/>
        <v>62.05</v>
      </c>
      <c r="K56" s="9">
        <v>6</v>
      </c>
    </row>
    <row r="57" spans="1:11" ht="20.25" customHeight="1">
      <c r="A57" s="4" t="s">
        <v>118</v>
      </c>
      <c r="B57" s="4" t="s">
        <v>1</v>
      </c>
      <c r="C57" s="5">
        <v>34140200</v>
      </c>
      <c r="D57" s="4" t="s">
        <v>119</v>
      </c>
      <c r="E57" s="4" t="s">
        <v>107</v>
      </c>
      <c r="F57" s="6" t="s">
        <v>4</v>
      </c>
      <c r="G57" s="7">
        <f>VLOOKUP(A57,'[1]Sheet1'!$F$3:$J$157,5,0)</f>
        <v>37.975</v>
      </c>
      <c r="H57" s="6">
        <v>78.4</v>
      </c>
      <c r="I57" s="8">
        <f t="shared" si="0"/>
        <v>23.52</v>
      </c>
      <c r="J57" s="8">
        <f t="shared" si="1"/>
        <v>61.495000000000005</v>
      </c>
      <c r="K57" s="9">
        <v>7</v>
      </c>
    </row>
    <row r="58" spans="1:11" ht="20.25" customHeight="1">
      <c r="A58" s="4" t="s">
        <v>120</v>
      </c>
      <c r="B58" s="4" t="s">
        <v>1</v>
      </c>
      <c r="C58" s="5">
        <v>34140200</v>
      </c>
      <c r="D58" s="4" t="s">
        <v>121</v>
      </c>
      <c r="E58" s="4" t="s">
        <v>107</v>
      </c>
      <c r="F58" s="6" t="s">
        <v>4</v>
      </c>
      <c r="G58" s="7">
        <f>VLOOKUP(A58,'[1]Sheet1'!$F$3:$J$157,5,0)</f>
        <v>36.925</v>
      </c>
      <c r="H58" s="6">
        <v>80.6</v>
      </c>
      <c r="I58" s="8">
        <f t="shared" si="0"/>
        <v>24.179999999999996</v>
      </c>
      <c r="J58" s="8">
        <f t="shared" si="1"/>
        <v>61.10499999999999</v>
      </c>
      <c r="K58" s="9">
        <v>8</v>
      </c>
    </row>
    <row r="59" spans="1:11" ht="20.25" customHeight="1">
      <c r="A59" s="4" t="s">
        <v>122</v>
      </c>
      <c r="B59" s="4" t="s">
        <v>1</v>
      </c>
      <c r="C59" s="5">
        <v>34140202</v>
      </c>
      <c r="D59" s="4" t="s">
        <v>123</v>
      </c>
      <c r="E59" s="4" t="s">
        <v>177</v>
      </c>
      <c r="F59" s="6" t="s">
        <v>4</v>
      </c>
      <c r="G59" s="7">
        <f>VLOOKUP(A59,'[1]Sheet1'!$F$3:$J$157,5,0)</f>
        <v>43.925</v>
      </c>
      <c r="H59" s="6">
        <v>84.8</v>
      </c>
      <c r="I59" s="8">
        <f t="shared" si="0"/>
        <v>25.439999999999998</v>
      </c>
      <c r="J59" s="8">
        <f t="shared" si="1"/>
        <v>69.365</v>
      </c>
      <c r="K59" s="9">
        <v>1</v>
      </c>
    </row>
    <row r="60" spans="1:11" ht="20.25" customHeight="1">
      <c r="A60" s="4" t="s">
        <v>124</v>
      </c>
      <c r="B60" s="4" t="s">
        <v>1</v>
      </c>
      <c r="C60" s="5">
        <v>34140202</v>
      </c>
      <c r="D60" s="4" t="s">
        <v>125</v>
      </c>
      <c r="E60" s="4" t="s">
        <v>178</v>
      </c>
      <c r="F60" s="6" t="s">
        <v>4</v>
      </c>
      <c r="G60" s="7">
        <f>VLOOKUP(A60,'[1]Sheet1'!$F$3:$J$157,5,0)</f>
        <v>42.35</v>
      </c>
      <c r="H60" s="6">
        <v>84.2</v>
      </c>
      <c r="I60" s="8">
        <f t="shared" si="0"/>
        <v>25.26</v>
      </c>
      <c r="J60" s="8">
        <f t="shared" si="1"/>
        <v>67.61</v>
      </c>
      <c r="K60" s="9">
        <v>2</v>
      </c>
    </row>
    <row r="61" spans="1:11" ht="20.25" customHeight="1">
      <c r="A61" s="4" t="s">
        <v>126</v>
      </c>
      <c r="B61" s="4" t="s">
        <v>1</v>
      </c>
      <c r="C61" s="5">
        <v>34140202</v>
      </c>
      <c r="D61" s="4" t="s">
        <v>127</v>
      </c>
      <c r="E61" s="4" t="s">
        <v>178</v>
      </c>
      <c r="F61" s="6" t="s">
        <v>4</v>
      </c>
      <c r="G61" s="7">
        <f>VLOOKUP(A61,'[1]Sheet1'!$F$3:$J$157,5,0)</f>
        <v>42</v>
      </c>
      <c r="H61" s="6">
        <v>83.6</v>
      </c>
      <c r="I61" s="8">
        <f t="shared" si="0"/>
        <v>25.08</v>
      </c>
      <c r="J61" s="8">
        <f t="shared" si="1"/>
        <v>67.08</v>
      </c>
      <c r="K61" s="9">
        <v>3</v>
      </c>
    </row>
    <row r="62" spans="1:11" ht="20.25" customHeight="1">
      <c r="A62" s="4" t="s">
        <v>128</v>
      </c>
      <c r="B62" s="4" t="s">
        <v>1</v>
      </c>
      <c r="C62" s="5">
        <v>34140202</v>
      </c>
      <c r="D62" s="4" t="s">
        <v>129</v>
      </c>
      <c r="E62" s="4" t="s">
        <v>179</v>
      </c>
      <c r="F62" s="6" t="s">
        <v>4</v>
      </c>
      <c r="G62" s="7">
        <f>VLOOKUP(A62,'[1]Sheet1'!$F$3:$J$157,5,0)</f>
        <v>36.75</v>
      </c>
      <c r="H62" s="6">
        <v>80.6</v>
      </c>
      <c r="I62" s="8">
        <f t="shared" si="0"/>
        <v>24.179999999999996</v>
      </c>
      <c r="J62" s="8">
        <f t="shared" si="1"/>
        <v>60.92999999999999</v>
      </c>
      <c r="K62" s="9">
        <v>4</v>
      </c>
    </row>
    <row r="63" spans="1:11" ht="20.25" customHeight="1">
      <c r="A63" s="4" t="s">
        <v>130</v>
      </c>
      <c r="B63" s="4" t="s">
        <v>1</v>
      </c>
      <c r="C63" s="5">
        <v>34140203</v>
      </c>
      <c r="D63" s="4" t="s">
        <v>131</v>
      </c>
      <c r="E63" s="4" t="s">
        <v>132</v>
      </c>
      <c r="F63" s="6" t="s">
        <v>133</v>
      </c>
      <c r="G63" s="7">
        <f>VLOOKUP(A63,'[1]Sheet1'!$F$3:$J$157,5,0)</f>
        <v>45.85</v>
      </c>
      <c r="H63" s="6">
        <v>81.4</v>
      </c>
      <c r="I63" s="8">
        <f t="shared" si="0"/>
        <v>24.42</v>
      </c>
      <c r="J63" s="8">
        <f t="shared" si="1"/>
        <v>70.27000000000001</v>
      </c>
      <c r="K63" s="9">
        <v>1</v>
      </c>
    </row>
    <row r="64" spans="1:11" ht="20.25" customHeight="1">
      <c r="A64" s="4" t="s">
        <v>134</v>
      </c>
      <c r="B64" s="4" t="s">
        <v>1</v>
      </c>
      <c r="C64" s="5">
        <v>34140203</v>
      </c>
      <c r="D64" s="4" t="s">
        <v>135</v>
      </c>
      <c r="E64" s="4" t="s">
        <v>132</v>
      </c>
      <c r="F64" s="6" t="s">
        <v>133</v>
      </c>
      <c r="G64" s="7">
        <f>VLOOKUP(A64,'[1]Sheet1'!$F$3:$J$157,5,0)</f>
        <v>43.225</v>
      </c>
      <c r="H64" s="6">
        <v>83.2</v>
      </c>
      <c r="I64" s="8">
        <f t="shared" si="0"/>
        <v>24.96</v>
      </c>
      <c r="J64" s="8">
        <f t="shared" si="1"/>
        <v>68.185</v>
      </c>
      <c r="K64" s="9">
        <v>2</v>
      </c>
    </row>
    <row r="65" spans="1:11" ht="20.25" customHeight="1">
      <c r="A65" s="4" t="s">
        <v>136</v>
      </c>
      <c r="B65" s="4" t="s">
        <v>8</v>
      </c>
      <c r="C65" s="5">
        <v>34140203</v>
      </c>
      <c r="D65" s="4" t="s">
        <v>137</v>
      </c>
      <c r="E65" s="4" t="s">
        <v>132</v>
      </c>
      <c r="F65" s="6" t="s">
        <v>133</v>
      </c>
      <c r="G65" s="7">
        <f>VLOOKUP(A65,'[1]Sheet1'!$F$3:$J$157,5,0)</f>
        <v>43.05</v>
      </c>
      <c r="H65" s="6">
        <v>82.2</v>
      </c>
      <c r="I65" s="8">
        <f t="shared" si="0"/>
        <v>24.66</v>
      </c>
      <c r="J65" s="8">
        <f t="shared" si="1"/>
        <v>67.71</v>
      </c>
      <c r="K65" s="9">
        <v>3</v>
      </c>
    </row>
    <row r="66" spans="1:11" ht="20.25" customHeight="1">
      <c r="A66" s="4" t="s">
        <v>138</v>
      </c>
      <c r="B66" s="4" t="s">
        <v>8</v>
      </c>
      <c r="C66" s="5">
        <v>34140203</v>
      </c>
      <c r="D66" s="4" t="s">
        <v>139</v>
      </c>
      <c r="E66" s="4" t="s">
        <v>132</v>
      </c>
      <c r="F66" s="6" t="s">
        <v>133</v>
      </c>
      <c r="G66" s="7">
        <f>VLOOKUP(A66,'[1]Sheet1'!$F$3:$J$157,5,0)</f>
        <v>40.6</v>
      </c>
      <c r="H66" s="6">
        <v>81.6</v>
      </c>
      <c r="I66" s="8">
        <f t="shared" si="0"/>
        <v>24.479999999999997</v>
      </c>
      <c r="J66" s="8">
        <f t="shared" si="1"/>
        <v>65.08</v>
      </c>
      <c r="K66" s="9">
        <v>4</v>
      </c>
    </row>
    <row r="67" spans="1:11" ht="20.25" customHeight="1">
      <c r="A67" s="4" t="s">
        <v>140</v>
      </c>
      <c r="B67" s="4" t="s">
        <v>8</v>
      </c>
      <c r="C67" s="5">
        <v>34140203</v>
      </c>
      <c r="D67" s="4" t="s">
        <v>141</v>
      </c>
      <c r="E67" s="4" t="s">
        <v>132</v>
      </c>
      <c r="F67" s="6" t="s">
        <v>133</v>
      </c>
      <c r="G67" s="7">
        <f>VLOOKUP(A67,'[1]Sheet1'!$F$3:$J$157,5,0)</f>
        <v>41.475</v>
      </c>
      <c r="H67" s="6">
        <v>78.6</v>
      </c>
      <c r="I67" s="8">
        <f t="shared" si="0"/>
        <v>23.58</v>
      </c>
      <c r="J67" s="8">
        <f t="shared" si="1"/>
        <v>65.055</v>
      </c>
      <c r="K67" s="9">
        <v>5</v>
      </c>
    </row>
    <row r="68" spans="1:11" ht="20.25" customHeight="1">
      <c r="A68" s="4" t="s">
        <v>142</v>
      </c>
      <c r="B68" s="4" t="s">
        <v>8</v>
      </c>
      <c r="C68" s="5">
        <v>34140203</v>
      </c>
      <c r="D68" s="4" t="s">
        <v>143</v>
      </c>
      <c r="E68" s="4" t="s">
        <v>132</v>
      </c>
      <c r="F68" s="6" t="s">
        <v>133</v>
      </c>
      <c r="G68" s="7">
        <f>VLOOKUP(A68,'[1]Sheet1'!$F$3:$J$157,5,0)</f>
        <v>40.25</v>
      </c>
      <c r="H68" s="6">
        <v>0</v>
      </c>
      <c r="I68" s="8">
        <f aca="true" t="shared" si="2" ref="I68:I75">H68*0.3</f>
        <v>0</v>
      </c>
      <c r="J68" s="8">
        <f aca="true" t="shared" si="3" ref="J68:J75">G68+I68</f>
        <v>40.25</v>
      </c>
      <c r="K68" s="9">
        <v>6</v>
      </c>
    </row>
    <row r="69" spans="1:11" ht="20.25" customHeight="1">
      <c r="A69" s="4" t="s">
        <v>144</v>
      </c>
      <c r="B69" s="4" t="s">
        <v>8</v>
      </c>
      <c r="C69" s="5">
        <v>34140205</v>
      </c>
      <c r="D69" s="4" t="s">
        <v>145</v>
      </c>
      <c r="E69" s="4" t="s">
        <v>132</v>
      </c>
      <c r="F69" s="6" t="s">
        <v>146</v>
      </c>
      <c r="G69" s="7">
        <f>VLOOKUP(A69,'[1]Sheet1'!$F$3:$J$157,5,0)</f>
        <v>39.55</v>
      </c>
      <c r="H69" s="6">
        <v>83.6</v>
      </c>
      <c r="I69" s="8">
        <f t="shared" si="2"/>
        <v>25.08</v>
      </c>
      <c r="J69" s="8">
        <f t="shared" si="3"/>
        <v>64.63</v>
      </c>
      <c r="K69" s="9">
        <v>1</v>
      </c>
    </row>
    <row r="70" spans="1:11" ht="20.25" customHeight="1">
      <c r="A70" s="4" t="s">
        <v>147</v>
      </c>
      <c r="B70" s="4" t="s">
        <v>1</v>
      </c>
      <c r="C70" s="5">
        <v>34140205</v>
      </c>
      <c r="D70" s="4" t="s">
        <v>148</v>
      </c>
      <c r="E70" s="4" t="s">
        <v>132</v>
      </c>
      <c r="F70" s="6" t="s">
        <v>146</v>
      </c>
      <c r="G70" s="7">
        <f>VLOOKUP(A70,'[1]Sheet1'!$F$3:$J$157,5,0)</f>
        <v>39.9</v>
      </c>
      <c r="H70" s="6">
        <v>79.6</v>
      </c>
      <c r="I70" s="8">
        <f t="shared" si="2"/>
        <v>23.88</v>
      </c>
      <c r="J70" s="8">
        <f t="shared" si="3"/>
        <v>63.78</v>
      </c>
      <c r="K70" s="9">
        <v>2</v>
      </c>
    </row>
    <row r="71" spans="1:11" ht="20.25" customHeight="1">
      <c r="A71" s="4" t="s">
        <v>149</v>
      </c>
      <c r="B71" s="4" t="s">
        <v>1</v>
      </c>
      <c r="C71" s="5">
        <v>34140206</v>
      </c>
      <c r="D71" s="4" t="s">
        <v>150</v>
      </c>
      <c r="E71" s="4" t="s">
        <v>151</v>
      </c>
      <c r="F71" s="6" t="s">
        <v>4</v>
      </c>
      <c r="G71" s="7">
        <f>VLOOKUP(A71,'[1]Sheet1'!$F$3:$J$157,5,0)</f>
        <v>35.35</v>
      </c>
      <c r="H71" s="6">
        <v>80</v>
      </c>
      <c r="I71" s="8">
        <f t="shared" si="2"/>
        <v>24</v>
      </c>
      <c r="J71" s="8">
        <f t="shared" si="3"/>
        <v>59.35</v>
      </c>
      <c r="K71" s="9">
        <v>1</v>
      </c>
    </row>
    <row r="72" spans="1:11" ht="20.25" customHeight="1">
      <c r="A72" s="4" t="s">
        <v>152</v>
      </c>
      <c r="B72" s="4" t="s">
        <v>1</v>
      </c>
      <c r="C72" s="5">
        <v>34140206</v>
      </c>
      <c r="D72" s="4" t="s">
        <v>153</v>
      </c>
      <c r="E72" s="4" t="s">
        <v>151</v>
      </c>
      <c r="F72" s="6" t="s">
        <v>4</v>
      </c>
      <c r="G72" s="7">
        <f>VLOOKUP(A72,'[1]Sheet1'!$F$3:$J$157,5,0)</f>
        <v>34.825</v>
      </c>
      <c r="H72" s="6">
        <v>78.8</v>
      </c>
      <c r="I72" s="8">
        <f t="shared" si="2"/>
        <v>23.639999999999997</v>
      </c>
      <c r="J72" s="8">
        <f t="shared" si="3"/>
        <v>58.465</v>
      </c>
      <c r="K72" s="9">
        <v>2</v>
      </c>
    </row>
    <row r="73" spans="1:11" ht="20.25" customHeight="1">
      <c r="A73" s="4" t="s">
        <v>154</v>
      </c>
      <c r="B73" s="4" t="s">
        <v>8</v>
      </c>
      <c r="C73" s="5">
        <v>34140207</v>
      </c>
      <c r="D73" s="4" t="s">
        <v>155</v>
      </c>
      <c r="E73" s="4" t="s">
        <v>151</v>
      </c>
      <c r="F73" s="6" t="s">
        <v>133</v>
      </c>
      <c r="G73" s="7">
        <f>VLOOKUP(A73,'[1]Sheet1'!$F$3:$J$157,5,0)</f>
        <v>44.1</v>
      </c>
      <c r="H73" s="6">
        <v>85.9</v>
      </c>
      <c r="I73" s="8">
        <f t="shared" si="2"/>
        <v>25.77</v>
      </c>
      <c r="J73" s="8">
        <f t="shared" si="3"/>
        <v>69.87</v>
      </c>
      <c r="K73" s="9">
        <v>1</v>
      </c>
    </row>
    <row r="74" spans="1:11" ht="20.25" customHeight="1">
      <c r="A74" s="4" t="s">
        <v>156</v>
      </c>
      <c r="B74" s="4" t="s">
        <v>8</v>
      </c>
      <c r="C74" s="5">
        <v>34140207</v>
      </c>
      <c r="D74" s="4" t="s">
        <v>157</v>
      </c>
      <c r="E74" s="4" t="s">
        <v>151</v>
      </c>
      <c r="F74" s="6" t="s">
        <v>133</v>
      </c>
      <c r="G74" s="7">
        <f>VLOOKUP(A74,'[1]Sheet1'!$F$3:$J$157,5,0)</f>
        <v>43.4</v>
      </c>
      <c r="H74" s="6">
        <v>80</v>
      </c>
      <c r="I74" s="8">
        <f t="shared" si="2"/>
        <v>24</v>
      </c>
      <c r="J74" s="8">
        <f t="shared" si="3"/>
        <v>67.4</v>
      </c>
      <c r="K74" s="9">
        <v>2</v>
      </c>
    </row>
    <row r="75" spans="1:11" ht="20.25" customHeight="1">
      <c r="A75" s="11" t="s">
        <v>158</v>
      </c>
      <c r="B75" s="11" t="s">
        <v>8</v>
      </c>
      <c r="C75" s="12">
        <v>34140207</v>
      </c>
      <c r="D75" s="11" t="s">
        <v>159</v>
      </c>
      <c r="E75" s="4" t="s">
        <v>151</v>
      </c>
      <c r="F75" s="6" t="s">
        <v>133</v>
      </c>
      <c r="G75" s="7">
        <f>VLOOKUP(A75,'[1]Sheet1'!$F$3:$J$157,5,0)</f>
        <v>42.35</v>
      </c>
      <c r="H75" s="6">
        <v>78.4</v>
      </c>
      <c r="I75" s="8">
        <f t="shared" si="2"/>
        <v>23.52</v>
      </c>
      <c r="J75" s="8">
        <f t="shared" si="3"/>
        <v>65.87</v>
      </c>
      <c r="K75" s="9">
        <v>3</v>
      </c>
    </row>
  </sheetData>
  <sheetProtection/>
  <mergeCells count="1">
    <mergeCell ref="A1:K1"/>
  </mergeCells>
  <printOptions horizontalCentered="1" verticalCentered="1"/>
  <pageMargins left="0.5905511811023623" right="0.42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张方斌</dc:creator>
  <cp:keywords/>
  <dc:description/>
  <cp:lastModifiedBy>IdeaPad</cp:lastModifiedBy>
  <cp:lastPrinted>2016-07-15T09:53:28Z</cp:lastPrinted>
  <dcterms:created xsi:type="dcterms:W3CDTF">2016-07-13T00:20:25Z</dcterms:created>
  <dcterms:modified xsi:type="dcterms:W3CDTF">2016-07-15T10:21:25Z</dcterms:modified>
  <cp:category/>
  <cp:version/>
  <cp:contentType/>
  <cp:contentStatus/>
</cp:coreProperties>
</file>