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180" windowWidth="16290" windowHeight="570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9" i="1" l="1"/>
  <c r="I3" i="1"/>
  <c r="J3" i="1" s="1"/>
  <c r="G3" i="1"/>
  <c r="I4" i="1" l="1"/>
  <c r="I8" i="1"/>
  <c r="I6" i="1"/>
  <c r="I7" i="1"/>
  <c r="I14" i="1"/>
  <c r="I10" i="1"/>
  <c r="I11" i="1"/>
  <c r="I13" i="1"/>
  <c r="I15" i="1"/>
  <c r="I12" i="1"/>
  <c r="I17" i="1"/>
  <c r="I18" i="1"/>
  <c r="I16" i="1"/>
  <c r="I19" i="1"/>
  <c r="I22" i="1"/>
  <c r="I24" i="1"/>
  <c r="I23" i="1"/>
  <c r="G4" i="1"/>
  <c r="G5" i="1"/>
  <c r="G9" i="1"/>
  <c r="J9" i="1" s="1"/>
  <c r="G8" i="1"/>
  <c r="G6" i="1"/>
  <c r="G7" i="1"/>
  <c r="G14" i="1"/>
  <c r="G10" i="1"/>
  <c r="G11" i="1"/>
  <c r="G13" i="1"/>
  <c r="G15" i="1"/>
  <c r="G12" i="1"/>
  <c r="G17" i="1"/>
  <c r="G18" i="1"/>
  <c r="G16" i="1"/>
  <c r="G19" i="1"/>
  <c r="G22" i="1"/>
  <c r="G24" i="1"/>
  <c r="G23" i="1"/>
  <c r="G21" i="1"/>
  <c r="G20" i="1"/>
  <c r="J4" i="1" l="1"/>
  <c r="J12" i="1"/>
  <c r="J23" i="1"/>
  <c r="J22" i="1"/>
  <c r="J24" i="1"/>
  <c r="J19" i="1"/>
  <c r="J17" i="1"/>
  <c r="J16" i="1"/>
  <c r="J8" i="1"/>
  <c r="J18" i="1"/>
  <c r="J14" i="1"/>
  <c r="J6" i="1"/>
  <c r="J15" i="1"/>
  <c r="J10" i="1"/>
  <c r="J11" i="1"/>
  <c r="J7" i="1"/>
  <c r="J13" i="1"/>
</calcChain>
</file>

<file path=xl/sharedStrings.xml><?xml version="1.0" encoding="utf-8"?>
<sst xmlns="http://schemas.openxmlformats.org/spreadsheetml/2006/main" count="79" uniqueCount="70">
  <si>
    <t>姓名</t>
  </si>
  <si>
    <t>准考证号</t>
  </si>
  <si>
    <t>面试成绩</t>
    <phoneticPr fontId="2" type="noConversion"/>
  </si>
  <si>
    <t>考试总成绩</t>
    <phoneticPr fontId="2" type="noConversion"/>
  </si>
  <si>
    <t>备注</t>
    <phoneticPr fontId="2" type="noConversion"/>
  </si>
  <si>
    <t>参加体检</t>
    <phoneticPr fontId="2" type="noConversion"/>
  </si>
  <si>
    <t>参加体检</t>
    <phoneticPr fontId="2" type="noConversion"/>
  </si>
  <si>
    <t>笔试成绩(含加分)</t>
    <phoneticPr fontId="2" type="noConversion"/>
  </si>
  <si>
    <t>招聘单位</t>
    <phoneticPr fontId="2" type="noConversion"/>
  </si>
  <si>
    <t>岗位名称</t>
    <phoneticPr fontId="2" type="noConversion"/>
  </si>
  <si>
    <t>笔试折合成绩（40%）</t>
    <phoneticPr fontId="2" type="noConversion"/>
  </si>
  <si>
    <t>面试折合成绩（60%）</t>
    <phoneticPr fontId="2" type="noConversion"/>
  </si>
  <si>
    <t>自动放弃</t>
  </si>
  <si>
    <t>自动放弃</t>
    <phoneticPr fontId="2" type="noConversion"/>
  </si>
  <si>
    <t>——</t>
    <phoneticPr fontId="2" type="noConversion"/>
  </si>
  <si>
    <t>岗位编码</t>
    <phoneticPr fontId="2" type="noConversion"/>
  </si>
  <si>
    <t>岗位  排名</t>
    <phoneticPr fontId="2" type="noConversion"/>
  </si>
  <si>
    <t>四川省机关事务管理局直属事业单位                                                                                     2016年12月公开招聘工作人员考试总成绩及排名表</t>
    <phoneticPr fontId="2" type="noConversion"/>
  </si>
  <si>
    <t>6928321040429</t>
  </si>
  <si>
    <t>6928321040411</t>
  </si>
  <si>
    <t>6928321040401</t>
  </si>
  <si>
    <t>信息技术</t>
    <phoneticPr fontId="2" type="noConversion"/>
  </si>
  <si>
    <t>09010001</t>
    <phoneticPr fontId="2" type="noConversion"/>
  </si>
  <si>
    <t>公积金业务审核</t>
    <phoneticPr fontId="2" type="noConversion"/>
  </si>
  <si>
    <t>6928321041828</t>
  </si>
  <si>
    <t>6928321041606</t>
  </si>
  <si>
    <t>6928321041330</t>
  </si>
  <si>
    <t>6928321040614</t>
  </si>
  <si>
    <t>6928321041926</t>
  </si>
  <si>
    <t>6928321042510</t>
  </si>
  <si>
    <t>6928321040619</t>
  </si>
  <si>
    <t>6928321041726</t>
  </si>
  <si>
    <t>6928321043424</t>
  </si>
  <si>
    <t>6928321040921</t>
  </si>
  <si>
    <t>6928321043226</t>
  </si>
  <si>
    <t>6928321040715</t>
  </si>
  <si>
    <t>6928321043205</t>
  </si>
  <si>
    <t>6928321041919</t>
  </si>
  <si>
    <t>6928321040524</t>
  </si>
  <si>
    <t>6928321042907</t>
  </si>
  <si>
    <t>参加体检</t>
    <phoneticPr fontId="2" type="noConversion"/>
  </si>
  <si>
    <t>6928321045808</t>
  </si>
  <si>
    <t>6928321045301</t>
  </si>
  <si>
    <t>6928321045210</t>
  </si>
  <si>
    <t>综合管理</t>
    <phoneticPr fontId="2" type="noConversion"/>
  </si>
  <si>
    <t>09010003</t>
    <phoneticPr fontId="2" type="noConversion"/>
  </si>
  <si>
    <t>四川省省级住房公积金管理中心</t>
    <phoneticPr fontId="2" type="noConversion"/>
  </si>
  <si>
    <r>
      <rPr>
        <sz val="12"/>
        <rFont val="仿宋_GB2312"/>
        <family val="3"/>
        <charset val="134"/>
      </rPr>
      <t>潘主强</t>
    </r>
  </si>
  <si>
    <r>
      <rPr>
        <sz val="12"/>
        <rFont val="仿宋_GB2312"/>
        <family val="3"/>
        <charset val="134"/>
      </rPr>
      <t>胡洪瑜</t>
    </r>
  </si>
  <si>
    <r>
      <rPr>
        <sz val="12"/>
        <rFont val="仿宋_GB2312"/>
        <family val="3"/>
        <charset val="134"/>
      </rPr>
      <t>杨哿意</t>
    </r>
  </si>
  <si>
    <r>
      <rPr>
        <sz val="12"/>
        <rFont val="仿宋_GB2312"/>
        <family val="3"/>
        <charset val="134"/>
      </rPr>
      <t>任桂林</t>
    </r>
  </si>
  <si>
    <r>
      <rPr>
        <sz val="12"/>
        <rFont val="仿宋_GB2312"/>
        <family val="3"/>
        <charset val="134"/>
      </rPr>
      <t>陈川文</t>
    </r>
  </si>
  <si>
    <r>
      <rPr>
        <sz val="12"/>
        <rFont val="仿宋_GB2312"/>
        <family val="3"/>
        <charset val="134"/>
      </rPr>
      <t>雷锐涵</t>
    </r>
  </si>
  <si>
    <r>
      <rPr>
        <sz val="12"/>
        <rFont val="仿宋_GB2312"/>
        <family val="3"/>
        <charset val="134"/>
      </rPr>
      <t>何林霞</t>
    </r>
  </si>
  <si>
    <r>
      <rPr>
        <sz val="12"/>
        <rFont val="仿宋_GB2312"/>
        <family val="3"/>
        <charset val="134"/>
      </rPr>
      <t>张怀天</t>
    </r>
  </si>
  <si>
    <r>
      <rPr>
        <sz val="12"/>
        <rFont val="仿宋_GB2312"/>
        <family val="3"/>
        <charset val="134"/>
      </rPr>
      <t>涂洪波</t>
    </r>
  </si>
  <si>
    <r>
      <rPr>
        <sz val="12"/>
        <rFont val="仿宋_GB2312"/>
        <family val="3"/>
        <charset val="134"/>
      </rPr>
      <t>邱晓轶</t>
    </r>
  </si>
  <si>
    <r>
      <rPr>
        <sz val="12"/>
        <rFont val="仿宋_GB2312"/>
        <family val="3"/>
        <charset val="134"/>
      </rPr>
      <t>董智鸿</t>
    </r>
  </si>
  <si>
    <t>周  洋</t>
    <phoneticPr fontId="2" type="noConversion"/>
  </si>
  <si>
    <t>徐  林</t>
    <phoneticPr fontId="2" type="noConversion"/>
  </si>
  <si>
    <t>王  韵</t>
    <phoneticPr fontId="2" type="noConversion"/>
  </si>
  <si>
    <t>伍  月</t>
    <phoneticPr fontId="2" type="noConversion"/>
  </si>
  <si>
    <t>何  凯</t>
    <phoneticPr fontId="2" type="noConversion"/>
  </si>
  <si>
    <t>孟  可</t>
    <phoneticPr fontId="2" type="noConversion"/>
  </si>
  <si>
    <t>廖  烨</t>
    <phoneticPr fontId="2" type="noConversion"/>
  </si>
  <si>
    <t>唐  璐</t>
    <phoneticPr fontId="2" type="noConversion"/>
  </si>
  <si>
    <t>李  奕</t>
    <phoneticPr fontId="2" type="noConversion"/>
  </si>
  <si>
    <t>向  杨</t>
    <phoneticPr fontId="2" type="noConversion"/>
  </si>
  <si>
    <t>杨  茜</t>
    <phoneticPr fontId="2" type="noConversion"/>
  </si>
  <si>
    <t>09010002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</si>
</sst>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2" x14ac:knownFonts="1"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family val="2"/>
      <charset val="134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sz val="22"/>
      <color theme="1"/>
      <name val="宋体"/>
      <family val="2"/>
      <charset val="134"/>
      <scheme val="minor"/>
    </font>
    <font>
      <sz val="22"/>
      <color theme="1"/>
      <name val="方正小标宋简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color theme="1"/>
      <name val="楷体"/>
      <family val="3"/>
      <charset val="134"/>
    </font>
    <font>
      <sz val="12"/>
      <name val="楷体"/>
      <family val="3"/>
      <charset val="134"/>
    </font>
    <font>
      <sz val="12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8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8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176" fontId="10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3" fillId="0" borderId="1" xfId="2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Normal="100" workbookViewId="0">
      <selection activeCell="C9" sqref="C9"/>
    </sheetView>
  </sheetViews>
  <sheetFormatPr defaultRowHeight="13.5" x14ac:dyDescent="0.15"/>
  <cols>
    <col min="1" max="1" width="12.875" customWidth="1"/>
    <col min="2" max="2" width="12" style="1" customWidth="1"/>
    <col min="3" max="3" width="11.5" customWidth="1"/>
    <col min="4" max="4" width="18.75" customWidth="1"/>
    <col min="5" max="5" width="11.375" customWidth="1"/>
    <col min="6" max="6" width="11.125" customWidth="1"/>
    <col min="7" max="7" width="9.5" style="1" customWidth="1"/>
    <col min="8" max="8" width="10.25" customWidth="1"/>
    <col min="9" max="9" width="9.375" style="1" customWidth="1"/>
    <col min="10" max="10" width="8.875" customWidth="1"/>
    <col min="11" max="11" width="8.25" customWidth="1"/>
    <col min="12" max="12" width="9.875" customWidth="1"/>
  </cols>
  <sheetData>
    <row r="1" spans="1:13" ht="81.599999999999994" customHeight="1" x14ac:dyDescent="0.15">
      <c r="A1" s="16" t="s">
        <v>17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5"/>
    </row>
    <row r="2" spans="1:13" ht="68.25" customHeight="1" x14ac:dyDescent="0.15">
      <c r="A2" s="7" t="s">
        <v>8</v>
      </c>
      <c r="B2" s="7" t="s">
        <v>9</v>
      </c>
      <c r="C2" s="6" t="s">
        <v>0</v>
      </c>
      <c r="D2" s="6" t="s">
        <v>1</v>
      </c>
      <c r="E2" s="6" t="s">
        <v>15</v>
      </c>
      <c r="F2" s="7" t="s">
        <v>7</v>
      </c>
      <c r="G2" s="7" t="s">
        <v>10</v>
      </c>
      <c r="H2" s="7" t="s">
        <v>2</v>
      </c>
      <c r="I2" s="7" t="s">
        <v>11</v>
      </c>
      <c r="J2" s="7" t="s">
        <v>3</v>
      </c>
      <c r="K2" s="8" t="s">
        <v>16</v>
      </c>
      <c r="L2" s="8" t="s">
        <v>4</v>
      </c>
    </row>
    <row r="3" spans="1:13" ht="24.95" customHeight="1" x14ac:dyDescent="0.15">
      <c r="A3" s="14" t="s">
        <v>46</v>
      </c>
      <c r="B3" s="14" t="s">
        <v>21</v>
      </c>
      <c r="C3" s="13" t="s">
        <v>58</v>
      </c>
      <c r="D3" s="12" t="s">
        <v>18</v>
      </c>
      <c r="E3" s="17" t="s">
        <v>22</v>
      </c>
      <c r="F3" s="12">
        <v>67</v>
      </c>
      <c r="G3" s="2">
        <f>F3*0.4</f>
        <v>26.8</v>
      </c>
      <c r="H3" s="12">
        <v>83.4</v>
      </c>
      <c r="I3" s="4">
        <f>H3*0.6</f>
        <v>50.04</v>
      </c>
      <c r="J3" s="3">
        <f>G3+I3</f>
        <v>76.84</v>
      </c>
      <c r="K3" s="2">
        <v>1</v>
      </c>
      <c r="L3" s="9" t="s">
        <v>5</v>
      </c>
    </row>
    <row r="4" spans="1:13" ht="24.95" customHeight="1" x14ac:dyDescent="0.15">
      <c r="A4" s="14"/>
      <c r="B4" s="14"/>
      <c r="C4" s="12" t="s">
        <v>47</v>
      </c>
      <c r="D4" s="12" t="s">
        <v>19</v>
      </c>
      <c r="E4" s="17"/>
      <c r="F4" s="12">
        <v>65</v>
      </c>
      <c r="G4" s="2">
        <f t="shared" ref="G4:G24" si="0">F4*0.4</f>
        <v>26</v>
      </c>
      <c r="H4" s="12">
        <v>81.099999999999994</v>
      </c>
      <c r="I4" s="4">
        <f t="shared" ref="I4:I9" si="1">H4*0.6</f>
        <v>48.66</v>
      </c>
      <c r="J4" s="3">
        <f t="shared" ref="J4:J9" si="2">G4+I4</f>
        <v>74.66</v>
      </c>
      <c r="K4" s="2">
        <v>2</v>
      </c>
      <c r="L4" s="9"/>
    </row>
    <row r="5" spans="1:13" ht="24.95" customHeight="1" x14ac:dyDescent="0.15">
      <c r="A5" s="14"/>
      <c r="B5" s="14"/>
      <c r="C5" s="13" t="s">
        <v>59</v>
      </c>
      <c r="D5" s="12" t="s">
        <v>20</v>
      </c>
      <c r="E5" s="17"/>
      <c r="F5" s="12">
        <v>66</v>
      </c>
      <c r="G5" s="2">
        <f t="shared" si="0"/>
        <v>26.400000000000002</v>
      </c>
      <c r="H5" s="10" t="s">
        <v>13</v>
      </c>
      <c r="I5" s="11" t="s">
        <v>12</v>
      </c>
      <c r="J5" s="3" t="s">
        <v>14</v>
      </c>
      <c r="K5" s="2"/>
      <c r="L5" s="9"/>
    </row>
    <row r="6" spans="1:13" ht="24.95" customHeight="1" x14ac:dyDescent="0.15">
      <c r="A6" s="14"/>
      <c r="B6" s="14" t="s">
        <v>23</v>
      </c>
      <c r="C6" s="12" t="s">
        <v>48</v>
      </c>
      <c r="D6" s="12" t="s">
        <v>24</v>
      </c>
      <c r="E6" s="17" t="s">
        <v>69</v>
      </c>
      <c r="F6" s="12">
        <v>70</v>
      </c>
      <c r="G6" s="2">
        <f t="shared" si="0"/>
        <v>28</v>
      </c>
      <c r="H6" s="12">
        <v>89.5</v>
      </c>
      <c r="I6" s="4">
        <f t="shared" si="1"/>
        <v>53.699999999999996</v>
      </c>
      <c r="J6" s="3">
        <f t="shared" si="2"/>
        <v>81.699999999999989</v>
      </c>
      <c r="K6" s="2">
        <v>1</v>
      </c>
      <c r="L6" s="9" t="s">
        <v>6</v>
      </c>
    </row>
    <row r="7" spans="1:13" ht="24.95" customHeight="1" x14ac:dyDescent="0.15">
      <c r="A7" s="14"/>
      <c r="B7" s="14"/>
      <c r="C7" s="13" t="s">
        <v>60</v>
      </c>
      <c r="D7" s="12" t="s">
        <v>25</v>
      </c>
      <c r="E7" s="17"/>
      <c r="F7" s="12">
        <v>71</v>
      </c>
      <c r="G7" s="2">
        <f t="shared" si="0"/>
        <v>28.400000000000002</v>
      </c>
      <c r="H7" s="12">
        <v>88.4</v>
      </c>
      <c r="I7" s="4">
        <f t="shared" si="1"/>
        <v>53.04</v>
      </c>
      <c r="J7" s="3">
        <f t="shared" si="2"/>
        <v>81.44</v>
      </c>
      <c r="K7" s="2">
        <v>2</v>
      </c>
      <c r="L7" s="9" t="s">
        <v>6</v>
      </c>
    </row>
    <row r="8" spans="1:13" ht="24.95" customHeight="1" x14ac:dyDescent="0.15">
      <c r="A8" s="14"/>
      <c r="B8" s="14"/>
      <c r="C8" s="12" t="s">
        <v>49</v>
      </c>
      <c r="D8" s="12" t="s">
        <v>26</v>
      </c>
      <c r="E8" s="17"/>
      <c r="F8" s="12">
        <v>74</v>
      </c>
      <c r="G8" s="2">
        <f t="shared" si="0"/>
        <v>29.6</v>
      </c>
      <c r="H8" s="12">
        <v>83</v>
      </c>
      <c r="I8" s="4">
        <f t="shared" si="1"/>
        <v>49.8</v>
      </c>
      <c r="J8" s="3">
        <f t="shared" si="2"/>
        <v>79.400000000000006</v>
      </c>
      <c r="K8" s="2">
        <v>3</v>
      </c>
      <c r="L8" s="9" t="s">
        <v>6</v>
      </c>
    </row>
    <row r="9" spans="1:13" ht="24.95" customHeight="1" x14ac:dyDescent="0.15">
      <c r="A9" s="14"/>
      <c r="B9" s="14"/>
      <c r="C9" s="13" t="s">
        <v>61</v>
      </c>
      <c r="D9" s="12" t="s">
        <v>27</v>
      </c>
      <c r="E9" s="17"/>
      <c r="F9" s="12">
        <v>70</v>
      </c>
      <c r="G9" s="2">
        <f t="shared" si="0"/>
        <v>28</v>
      </c>
      <c r="H9" s="12">
        <v>85</v>
      </c>
      <c r="I9" s="4">
        <f t="shared" si="1"/>
        <v>51</v>
      </c>
      <c r="J9" s="3">
        <f t="shared" si="2"/>
        <v>79</v>
      </c>
      <c r="K9" s="2">
        <v>4</v>
      </c>
      <c r="L9" s="9" t="s">
        <v>40</v>
      </c>
    </row>
    <row r="10" spans="1:13" ht="24.95" customHeight="1" x14ac:dyDescent="0.15">
      <c r="A10" s="14"/>
      <c r="B10" s="14"/>
      <c r="C10" s="12" t="s">
        <v>50</v>
      </c>
      <c r="D10" s="12" t="s">
        <v>28</v>
      </c>
      <c r="E10" s="17"/>
      <c r="F10" s="12">
        <v>74</v>
      </c>
      <c r="G10" s="2">
        <f t="shared" si="0"/>
        <v>29.6</v>
      </c>
      <c r="H10" s="12">
        <v>81.400000000000006</v>
      </c>
      <c r="I10" s="4">
        <f t="shared" ref="I10:I24" si="3">H10*0.6</f>
        <v>48.84</v>
      </c>
      <c r="J10" s="3">
        <f t="shared" ref="J10:J24" si="4">G10+I10</f>
        <v>78.44</v>
      </c>
      <c r="K10" s="2">
        <v>5</v>
      </c>
      <c r="L10" s="9"/>
    </row>
    <row r="11" spans="1:13" s="1" customFormat="1" ht="24.95" customHeight="1" x14ac:dyDescent="0.15">
      <c r="A11" s="14"/>
      <c r="B11" s="14"/>
      <c r="C11" s="12" t="s">
        <v>51</v>
      </c>
      <c r="D11" s="12" t="s">
        <v>29</v>
      </c>
      <c r="E11" s="17"/>
      <c r="F11" s="12">
        <v>70</v>
      </c>
      <c r="G11" s="2">
        <f t="shared" si="0"/>
        <v>28</v>
      </c>
      <c r="H11" s="12">
        <v>83.3</v>
      </c>
      <c r="I11" s="4">
        <f t="shared" si="3"/>
        <v>49.98</v>
      </c>
      <c r="J11" s="3">
        <f t="shared" si="4"/>
        <v>77.97999999999999</v>
      </c>
      <c r="K11" s="2">
        <v>6</v>
      </c>
      <c r="L11" s="9"/>
    </row>
    <row r="12" spans="1:13" s="1" customFormat="1" ht="24.95" customHeight="1" x14ac:dyDescent="0.15">
      <c r="A12" s="14"/>
      <c r="B12" s="14"/>
      <c r="C12" s="12" t="s">
        <v>52</v>
      </c>
      <c r="D12" s="12" t="s">
        <v>30</v>
      </c>
      <c r="E12" s="17"/>
      <c r="F12" s="12">
        <v>72</v>
      </c>
      <c r="G12" s="2">
        <f t="shared" si="0"/>
        <v>28.8</v>
      </c>
      <c r="H12" s="12">
        <v>81.900000000000006</v>
      </c>
      <c r="I12" s="4">
        <f t="shared" si="3"/>
        <v>49.14</v>
      </c>
      <c r="J12" s="3">
        <f t="shared" si="4"/>
        <v>77.94</v>
      </c>
      <c r="K12" s="2">
        <v>7</v>
      </c>
      <c r="L12" s="9"/>
    </row>
    <row r="13" spans="1:13" s="1" customFormat="1" ht="24.95" customHeight="1" x14ac:dyDescent="0.15">
      <c r="A13" s="14"/>
      <c r="B13" s="14"/>
      <c r="C13" s="13" t="s">
        <v>62</v>
      </c>
      <c r="D13" s="12" t="s">
        <v>31</v>
      </c>
      <c r="E13" s="17"/>
      <c r="F13" s="12">
        <v>80</v>
      </c>
      <c r="G13" s="2">
        <f t="shared" si="0"/>
        <v>32</v>
      </c>
      <c r="H13" s="12">
        <v>75.2</v>
      </c>
      <c r="I13" s="4">
        <f t="shared" si="3"/>
        <v>45.12</v>
      </c>
      <c r="J13" s="3">
        <f t="shared" si="4"/>
        <v>77.12</v>
      </c>
      <c r="K13" s="2">
        <v>8</v>
      </c>
      <c r="L13" s="9"/>
    </row>
    <row r="14" spans="1:13" ht="24.95" customHeight="1" x14ac:dyDescent="0.15">
      <c r="A14" s="14"/>
      <c r="B14" s="14"/>
      <c r="C14" s="12" t="s">
        <v>53</v>
      </c>
      <c r="D14" s="12" t="s">
        <v>32</v>
      </c>
      <c r="E14" s="17"/>
      <c r="F14" s="12">
        <v>75</v>
      </c>
      <c r="G14" s="2">
        <f t="shared" si="0"/>
        <v>30</v>
      </c>
      <c r="H14" s="12">
        <v>78.5</v>
      </c>
      <c r="I14" s="4">
        <f t="shared" si="3"/>
        <v>47.1</v>
      </c>
      <c r="J14" s="3">
        <f t="shared" si="4"/>
        <v>77.099999999999994</v>
      </c>
      <c r="K14" s="2">
        <v>9</v>
      </c>
      <c r="L14" s="9"/>
    </row>
    <row r="15" spans="1:13" s="1" customFormat="1" ht="24.95" customHeight="1" x14ac:dyDescent="0.15">
      <c r="A15" s="14"/>
      <c r="B15" s="14"/>
      <c r="C15" s="12" t="s">
        <v>54</v>
      </c>
      <c r="D15" s="12" t="s">
        <v>33</v>
      </c>
      <c r="E15" s="17"/>
      <c r="F15" s="12">
        <v>73</v>
      </c>
      <c r="G15" s="2">
        <f t="shared" si="0"/>
        <v>29.200000000000003</v>
      </c>
      <c r="H15" s="12">
        <v>79.7</v>
      </c>
      <c r="I15" s="4">
        <f t="shared" si="3"/>
        <v>47.82</v>
      </c>
      <c r="J15" s="3">
        <f t="shared" si="4"/>
        <v>77.02000000000001</v>
      </c>
      <c r="K15" s="2">
        <v>10</v>
      </c>
      <c r="L15" s="9"/>
    </row>
    <row r="16" spans="1:13" s="1" customFormat="1" ht="24.95" customHeight="1" x14ac:dyDescent="0.15">
      <c r="A16" s="14"/>
      <c r="B16" s="14"/>
      <c r="C16" s="13" t="s">
        <v>63</v>
      </c>
      <c r="D16" s="12" t="s">
        <v>34</v>
      </c>
      <c r="E16" s="17"/>
      <c r="F16" s="12">
        <v>70</v>
      </c>
      <c r="G16" s="2">
        <f t="shared" si="0"/>
        <v>28</v>
      </c>
      <c r="H16" s="12">
        <v>77.900000000000006</v>
      </c>
      <c r="I16" s="4">
        <f t="shared" si="3"/>
        <v>46.74</v>
      </c>
      <c r="J16" s="3">
        <f t="shared" si="4"/>
        <v>74.740000000000009</v>
      </c>
      <c r="K16" s="2">
        <v>11</v>
      </c>
      <c r="L16" s="9"/>
    </row>
    <row r="17" spans="1:12" s="1" customFormat="1" ht="24.95" customHeight="1" x14ac:dyDescent="0.15">
      <c r="A17" s="14"/>
      <c r="B17" s="14"/>
      <c r="C17" s="13" t="s">
        <v>64</v>
      </c>
      <c r="D17" s="12" t="s">
        <v>35</v>
      </c>
      <c r="E17" s="17"/>
      <c r="F17" s="12">
        <v>70</v>
      </c>
      <c r="G17" s="2">
        <f t="shared" si="0"/>
        <v>28</v>
      </c>
      <c r="H17" s="12">
        <v>77.8</v>
      </c>
      <c r="I17" s="4">
        <f t="shared" si="3"/>
        <v>46.68</v>
      </c>
      <c r="J17" s="3">
        <f t="shared" si="4"/>
        <v>74.680000000000007</v>
      </c>
      <c r="K17" s="2">
        <v>12</v>
      </c>
      <c r="L17" s="9"/>
    </row>
    <row r="18" spans="1:12" s="1" customFormat="1" ht="24.95" customHeight="1" x14ac:dyDescent="0.15">
      <c r="A18" s="14"/>
      <c r="B18" s="14"/>
      <c r="C18" s="13" t="s">
        <v>65</v>
      </c>
      <c r="D18" s="12" t="s">
        <v>36</v>
      </c>
      <c r="E18" s="17"/>
      <c r="F18" s="12">
        <v>70</v>
      </c>
      <c r="G18" s="2">
        <f t="shared" si="0"/>
        <v>28</v>
      </c>
      <c r="H18" s="12">
        <v>76.7</v>
      </c>
      <c r="I18" s="4">
        <f t="shared" si="3"/>
        <v>46.02</v>
      </c>
      <c r="J18" s="3">
        <f t="shared" si="4"/>
        <v>74.02000000000001</v>
      </c>
      <c r="K18" s="2">
        <v>13</v>
      </c>
      <c r="L18" s="9"/>
    </row>
    <row r="19" spans="1:12" ht="24.95" customHeight="1" x14ac:dyDescent="0.15">
      <c r="A19" s="14"/>
      <c r="B19" s="14"/>
      <c r="C19" s="13" t="s">
        <v>66</v>
      </c>
      <c r="D19" s="12" t="s">
        <v>37</v>
      </c>
      <c r="E19" s="17"/>
      <c r="F19" s="12">
        <v>70</v>
      </c>
      <c r="G19" s="2">
        <f t="shared" si="0"/>
        <v>28</v>
      </c>
      <c r="H19" s="12">
        <v>75.8</v>
      </c>
      <c r="I19" s="4">
        <f t="shared" si="3"/>
        <v>45.48</v>
      </c>
      <c r="J19" s="3">
        <f t="shared" si="4"/>
        <v>73.47999999999999</v>
      </c>
      <c r="K19" s="2">
        <v>14</v>
      </c>
      <c r="L19" s="9"/>
    </row>
    <row r="20" spans="1:12" ht="24.95" customHeight="1" x14ac:dyDescent="0.15">
      <c r="A20" s="14"/>
      <c r="B20" s="14"/>
      <c r="C20" s="13" t="s">
        <v>67</v>
      </c>
      <c r="D20" s="12" t="s">
        <v>38</v>
      </c>
      <c r="E20" s="17"/>
      <c r="F20" s="12">
        <v>71</v>
      </c>
      <c r="G20" s="2">
        <f t="shared" si="0"/>
        <v>28.400000000000002</v>
      </c>
      <c r="H20" s="10" t="s">
        <v>13</v>
      </c>
      <c r="I20" s="11" t="s">
        <v>12</v>
      </c>
      <c r="J20" s="3" t="s">
        <v>14</v>
      </c>
      <c r="K20" s="2"/>
      <c r="L20" s="9"/>
    </row>
    <row r="21" spans="1:12" s="1" customFormat="1" ht="24.95" customHeight="1" x14ac:dyDescent="0.15">
      <c r="A21" s="14"/>
      <c r="B21" s="14"/>
      <c r="C21" s="12" t="s">
        <v>55</v>
      </c>
      <c r="D21" s="12" t="s">
        <v>39</v>
      </c>
      <c r="E21" s="17"/>
      <c r="F21" s="12">
        <v>70</v>
      </c>
      <c r="G21" s="2">
        <f t="shared" si="0"/>
        <v>28</v>
      </c>
      <c r="H21" s="10" t="s">
        <v>13</v>
      </c>
      <c r="I21" s="11" t="s">
        <v>12</v>
      </c>
      <c r="J21" s="3" t="s">
        <v>14</v>
      </c>
      <c r="K21" s="2"/>
      <c r="L21" s="9"/>
    </row>
    <row r="22" spans="1:12" s="1" customFormat="1" ht="24.95" customHeight="1" x14ac:dyDescent="0.15">
      <c r="A22" s="14"/>
      <c r="B22" s="14" t="s">
        <v>44</v>
      </c>
      <c r="C22" s="12" t="s">
        <v>56</v>
      </c>
      <c r="D22" s="12" t="s">
        <v>41</v>
      </c>
      <c r="E22" s="15" t="s">
        <v>45</v>
      </c>
      <c r="F22" s="12">
        <v>74</v>
      </c>
      <c r="G22" s="2">
        <f t="shared" si="0"/>
        <v>29.6</v>
      </c>
      <c r="H22" s="12">
        <v>86.2</v>
      </c>
      <c r="I22" s="4">
        <f t="shared" si="3"/>
        <v>51.72</v>
      </c>
      <c r="J22" s="3">
        <f t="shared" si="4"/>
        <v>81.319999999999993</v>
      </c>
      <c r="K22" s="2">
        <v>1</v>
      </c>
      <c r="L22" s="9" t="s">
        <v>5</v>
      </c>
    </row>
    <row r="23" spans="1:12" s="1" customFormat="1" ht="24.95" customHeight="1" x14ac:dyDescent="0.15">
      <c r="A23" s="14"/>
      <c r="B23" s="14"/>
      <c r="C23" s="12" t="s">
        <v>57</v>
      </c>
      <c r="D23" s="12" t="s">
        <v>42</v>
      </c>
      <c r="E23" s="15"/>
      <c r="F23" s="12">
        <v>74</v>
      </c>
      <c r="G23" s="2">
        <f t="shared" si="0"/>
        <v>29.6</v>
      </c>
      <c r="H23" s="12">
        <v>81.599999999999994</v>
      </c>
      <c r="I23" s="4">
        <f t="shared" si="3"/>
        <v>48.959999999999994</v>
      </c>
      <c r="J23" s="3">
        <f t="shared" si="4"/>
        <v>78.56</v>
      </c>
      <c r="K23" s="2">
        <v>2</v>
      </c>
      <c r="L23" s="9"/>
    </row>
    <row r="24" spans="1:12" s="1" customFormat="1" ht="24.95" customHeight="1" x14ac:dyDescent="0.15">
      <c r="A24" s="14"/>
      <c r="B24" s="14"/>
      <c r="C24" s="13" t="s">
        <v>68</v>
      </c>
      <c r="D24" s="12" t="s">
        <v>43</v>
      </c>
      <c r="E24" s="15"/>
      <c r="F24" s="12">
        <v>75</v>
      </c>
      <c r="G24" s="2">
        <f t="shared" si="0"/>
        <v>30</v>
      </c>
      <c r="H24" s="12">
        <v>79.400000000000006</v>
      </c>
      <c r="I24" s="4">
        <f t="shared" si="3"/>
        <v>47.64</v>
      </c>
      <c r="J24" s="3">
        <f t="shared" si="4"/>
        <v>77.64</v>
      </c>
      <c r="K24" s="2">
        <v>3</v>
      </c>
      <c r="L24" s="9"/>
    </row>
  </sheetData>
  <sortState ref="A34:L36">
    <sortCondition descending="1" ref="J34:J36"/>
  </sortState>
  <mergeCells count="8">
    <mergeCell ref="A1:L1"/>
    <mergeCell ref="E3:E5"/>
    <mergeCell ref="B3:B5"/>
    <mergeCell ref="B6:B21"/>
    <mergeCell ref="E6:E21"/>
    <mergeCell ref="B22:B24"/>
    <mergeCell ref="E22:E24"/>
    <mergeCell ref="A3:A24"/>
  </mergeCells>
  <phoneticPr fontId="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ldx</dc:creator>
  <cp:lastModifiedBy>joy</cp:lastModifiedBy>
  <cp:lastPrinted>2017-01-22T02:32:04Z</cp:lastPrinted>
  <dcterms:created xsi:type="dcterms:W3CDTF">2015-01-26T01:08:11Z</dcterms:created>
  <dcterms:modified xsi:type="dcterms:W3CDTF">2017-01-22T03:48:16Z</dcterms:modified>
</cp:coreProperties>
</file>