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280" windowHeight="7815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<sst xmlns="http://schemas.openxmlformats.org/spreadsheetml/2006/main" count="198" uniqueCount="113">
  <si>
    <t>姓名</t>
  </si>
  <si>
    <t>单位名称</t>
  </si>
  <si>
    <t>职位名称</t>
  </si>
  <si>
    <t>准考证号</t>
  </si>
  <si>
    <t>孙泽</t>
  </si>
  <si>
    <t>营山县广播电视台</t>
  </si>
  <si>
    <t>编辑</t>
  </si>
  <si>
    <t>1511321031403</t>
  </si>
  <si>
    <t>1511321031401</t>
  </si>
  <si>
    <t>1511321031406</t>
  </si>
  <si>
    <t>营山县骆市镇扩权强镇服务中心</t>
  </si>
  <si>
    <t>综合管理</t>
  </si>
  <si>
    <t>赵元鸿</t>
  </si>
  <si>
    <t>1511321031521</t>
  </si>
  <si>
    <t>王利红</t>
  </si>
  <si>
    <t>1511321031522</t>
  </si>
  <si>
    <t>1511321031430</t>
  </si>
  <si>
    <t>1511321031520</t>
  </si>
  <si>
    <t>1511321031503</t>
  </si>
  <si>
    <t>1511321031509</t>
  </si>
  <si>
    <t>1511321031516</t>
  </si>
  <si>
    <t>网络维护与管理</t>
  </si>
  <si>
    <t>1511321031603</t>
  </si>
  <si>
    <t>李静</t>
  </si>
  <si>
    <t>1511321031601</t>
  </si>
  <si>
    <t>1511321031529</t>
  </si>
  <si>
    <t>赵彩玲</t>
  </si>
  <si>
    <t>营山县对外劳务合作管理服务中心</t>
  </si>
  <si>
    <t>文秘</t>
  </si>
  <si>
    <t>1511321031608</t>
  </si>
  <si>
    <t>1511321031613</t>
  </si>
  <si>
    <t>1511321031607</t>
  </si>
  <si>
    <t>营山县清水湖国家湿地公园管理处</t>
  </si>
  <si>
    <t>林业工程管理</t>
  </si>
  <si>
    <t>1511321031623</t>
  </si>
  <si>
    <t>1511321031620</t>
  </si>
  <si>
    <t>景晓雯</t>
  </si>
  <si>
    <t>1511321031618</t>
  </si>
  <si>
    <t>李娟</t>
  </si>
  <si>
    <t>森林资源调查</t>
  </si>
  <si>
    <t>1511321031630</t>
  </si>
  <si>
    <t>1511321031629</t>
  </si>
  <si>
    <t>营山县政府投资审计中心</t>
  </si>
  <si>
    <t>造价审计</t>
  </si>
  <si>
    <t>1511321031702</t>
  </si>
  <si>
    <t>1511321031703</t>
  </si>
  <si>
    <t>张敏</t>
  </si>
  <si>
    <t>1511321031723</t>
  </si>
  <si>
    <t>杨婷</t>
  </si>
  <si>
    <t>营山县网格化服务监管中心</t>
  </si>
  <si>
    <t>1511321031925</t>
  </si>
  <si>
    <t>1511321031919</t>
  </si>
  <si>
    <t>1511321031808</t>
  </si>
  <si>
    <t>1511321031929</t>
  </si>
  <si>
    <t>沈红波</t>
  </si>
  <si>
    <t>1511321031811</t>
  </si>
  <si>
    <t>1511321031916</t>
  </si>
  <si>
    <t>罗辰希</t>
  </si>
  <si>
    <t>营山县价格认证中心</t>
  </si>
  <si>
    <t>价格认证</t>
  </si>
  <si>
    <t>1511321032020</t>
  </si>
  <si>
    <t>1511321032015</t>
  </si>
  <si>
    <t>1511321032009</t>
  </si>
  <si>
    <t>母衡</t>
  </si>
  <si>
    <t>营山县大学中专招生委员会办公室</t>
  </si>
  <si>
    <t>信息管理</t>
  </si>
  <si>
    <t>1511321032026</t>
  </si>
  <si>
    <t>1511321032101</t>
  </si>
  <si>
    <t>1511321032110</t>
  </si>
  <si>
    <t>刘海林</t>
  </si>
  <si>
    <t>营山县公共资源交易中心</t>
  </si>
  <si>
    <t>1511321032210</t>
  </si>
  <si>
    <t>1511321032121</t>
  </si>
  <si>
    <t>1511321032216</t>
  </si>
  <si>
    <t>1511321032221</t>
  </si>
  <si>
    <t>1511321032304</t>
  </si>
  <si>
    <t>任强</t>
  </si>
  <si>
    <t>1511321032312</t>
  </si>
  <si>
    <t>1511321032309</t>
  </si>
  <si>
    <t>卢静聪</t>
  </si>
  <si>
    <t>营山县农业产业服务中心</t>
  </si>
  <si>
    <t>会计</t>
  </si>
  <si>
    <t>1511321032610</t>
  </si>
  <si>
    <t>1511321032620</t>
  </si>
  <si>
    <t>1511321042702</t>
  </si>
  <si>
    <t>规划设计</t>
  </si>
  <si>
    <t>张钦</t>
  </si>
  <si>
    <t>1511321042710</t>
  </si>
  <si>
    <t>笔试总成绩</t>
  </si>
  <si>
    <t>折合分</t>
  </si>
  <si>
    <t>面试成绩</t>
  </si>
  <si>
    <t>考试总成绩</t>
  </si>
  <si>
    <t>排位</t>
  </si>
  <si>
    <t>备注</t>
  </si>
  <si>
    <t>营山县事业单位2016年下半年公开招聘工作人员考试总成绩表</t>
  </si>
  <si>
    <t>拟体检人员</t>
  </si>
  <si>
    <t>段文文</t>
  </si>
  <si>
    <t>播音主持</t>
  </si>
  <si>
    <t>1511321031424</t>
  </si>
  <si>
    <t>1511321031427</t>
  </si>
  <si>
    <t>1511321031420</t>
  </si>
  <si>
    <t>序号</t>
  </si>
  <si>
    <t>缺考</t>
  </si>
  <si>
    <t>拟体检人员</t>
  </si>
  <si>
    <t>拟体检人员</t>
  </si>
  <si>
    <t>拟体检人员</t>
  </si>
  <si>
    <t>拟体检人员</t>
  </si>
  <si>
    <t>拟体检人员</t>
  </si>
  <si>
    <t>拟体检人员</t>
  </si>
  <si>
    <t>拟体检人员</t>
  </si>
  <si>
    <t>拟体检人员</t>
  </si>
  <si>
    <t>拟体检人员</t>
  </si>
  <si>
    <t>拟体检人员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</si>
</sst>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76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176" fontId="3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5.140625" style="3" customWidth="1"/>
    <col min="2" max="2" width="7.28125" style="3" customWidth="1"/>
    <col min="3" max="3" width="31.00390625" style="3" customWidth="1"/>
    <col min="4" max="4" width="15.00390625" style="3" customWidth="1"/>
    <col min="5" max="5" width="14.7109375" style="3" customWidth="1"/>
    <col min="6" max="6" width="7.7109375" style="3" customWidth="1"/>
    <col min="7" max="8" width="7.421875" style="3" customWidth="1"/>
    <col min="9" max="9" width="8.140625" style="3" customWidth="1"/>
    <col min="10" max="10" width="7.8515625" style="3" customWidth="1"/>
    <col min="11" max="11" width="5.57421875" style="7" customWidth="1"/>
    <col min="12" max="12" width="12.421875" style="7" customWidth="1"/>
    <col min="13" max="16384" width="9.00390625" style="3" customWidth="1"/>
  </cols>
  <sheetData>
    <row r="1" spans="1:12" ht="38.25" customHeight="1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0" customHeight="1">
      <c r="A2" s="1" t="s">
        <v>101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88</v>
      </c>
      <c r="G2" s="1" t="s">
        <v>89</v>
      </c>
      <c r="H2" s="1" t="s">
        <v>90</v>
      </c>
      <c r="I2" s="1" t="s">
        <v>89</v>
      </c>
      <c r="J2" s="1" t="s">
        <v>91</v>
      </c>
      <c r="K2" s="1" t="s">
        <v>92</v>
      </c>
      <c r="L2" s="1" t="s">
        <v>93</v>
      </c>
    </row>
    <row r="3" spans="1:12" s="14" customFormat="1" ht="13.5">
      <c r="A3" s="10">
        <v>1</v>
      </c>
      <c r="B3" s="10" t="s">
        <v>4</v>
      </c>
      <c r="C3" s="11" t="s">
        <v>5</v>
      </c>
      <c r="D3" s="11" t="s">
        <v>6</v>
      </c>
      <c r="E3" s="11" t="s">
        <v>7</v>
      </c>
      <c r="F3" s="11">
        <v>68</v>
      </c>
      <c r="G3" s="12">
        <f>F3*0.5</f>
        <v>34</v>
      </c>
      <c r="H3" s="12">
        <v>77.4</v>
      </c>
      <c r="I3" s="12">
        <f>H3*0.5</f>
        <v>38.7</v>
      </c>
      <c r="J3" s="12">
        <f>G3+I3</f>
        <v>72.7</v>
      </c>
      <c r="K3" s="13">
        <v>1</v>
      </c>
      <c r="L3" s="13" t="s">
        <v>103</v>
      </c>
    </row>
    <row r="4" spans="1:12" s="4" customFormat="1" ht="13.5">
      <c r="A4" s="2">
        <v>2</v>
      </c>
      <c r="B4" s="2"/>
      <c r="C4" s="2" t="s">
        <v>5</v>
      </c>
      <c r="D4" s="2" t="s">
        <v>6</v>
      </c>
      <c r="E4" s="2" t="s">
        <v>8</v>
      </c>
      <c r="F4" s="2">
        <v>59</v>
      </c>
      <c r="G4" s="5">
        <f aca="true" t="shared" si="0" ref="G4:G52">F4*0.5</f>
        <v>29.5</v>
      </c>
      <c r="H4" s="5">
        <v>79</v>
      </c>
      <c r="I4" s="5">
        <f aca="true" t="shared" si="1" ref="I4:I52">H4*0.5</f>
        <v>39.5</v>
      </c>
      <c r="J4" s="5">
        <f aca="true" t="shared" si="2" ref="J4:J48">G4+I4</f>
        <v>69</v>
      </c>
      <c r="K4" s="6">
        <v>2</v>
      </c>
      <c r="L4" s="6"/>
    </row>
    <row r="5" spans="1:12" s="4" customFormat="1" ht="13.5">
      <c r="A5" s="2">
        <v>3</v>
      </c>
      <c r="B5" s="2"/>
      <c r="C5" s="2" t="s">
        <v>5</v>
      </c>
      <c r="D5" s="2" t="s">
        <v>6</v>
      </c>
      <c r="E5" s="2" t="s">
        <v>9</v>
      </c>
      <c r="F5" s="2">
        <v>56</v>
      </c>
      <c r="G5" s="5">
        <f t="shared" si="0"/>
        <v>28</v>
      </c>
      <c r="H5" s="5">
        <v>78</v>
      </c>
      <c r="I5" s="5">
        <f t="shared" si="1"/>
        <v>39</v>
      </c>
      <c r="J5" s="5">
        <f t="shared" si="2"/>
        <v>67</v>
      </c>
      <c r="K5" s="6">
        <v>3</v>
      </c>
      <c r="L5" s="6"/>
    </row>
    <row r="6" spans="1:12" s="14" customFormat="1" ht="13.5">
      <c r="A6" s="11">
        <v>4</v>
      </c>
      <c r="B6" s="11" t="s">
        <v>14</v>
      </c>
      <c r="C6" s="11" t="s">
        <v>10</v>
      </c>
      <c r="D6" s="11" t="s">
        <v>11</v>
      </c>
      <c r="E6" s="11" t="s">
        <v>15</v>
      </c>
      <c r="F6" s="11">
        <v>62</v>
      </c>
      <c r="G6" s="12">
        <f>F6*0.5</f>
        <v>31</v>
      </c>
      <c r="H6" s="12">
        <v>85.16</v>
      </c>
      <c r="I6" s="12">
        <f>H6*0.5</f>
        <v>42.58</v>
      </c>
      <c r="J6" s="12">
        <f>G6+I6</f>
        <v>73.58</v>
      </c>
      <c r="K6" s="13">
        <v>1</v>
      </c>
      <c r="L6" s="13" t="s">
        <v>104</v>
      </c>
    </row>
    <row r="7" spans="1:12" s="14" customFormat="1" ht="13.5">
      <c r="A7" s="11">
        <v>5</v>
      </c>
      <c r="B7" s="11" t="s">
        <v>12</v>
      </c>
      <c r="C7" s="11" t="s">
        <v>10</v>
      </c>
      <c r="D7" s="11" t="s">
        <v>11</v>
      </c>
      <c r="E7" s="11" t="s">
        <v>13</v>
      </c>
      <c r="F7" s="11">
        <v>66</v>
      </c>
      <c r="G7" s="12">
        <f t="shared" si="0"/>
        <v>33</v>
      </c>
      <c r="H7" s="12">
        <v>75.8</v>
      </c>
      <c r="I7" s="12">
        <f t="shared" si="1"/>
        <v>37.9</v>
      </c>
      <c r="J7" s="12">
        <f t="shared" si="2"/>
        <v>70.9</v>
      </c>
      <c r="K7" s="13">
        <v>2</v>
      </c>
      <c r="L7" s="13" t="s">
        <v>105</v>
      </c>
    </row>
    <row r="8" spans="1:12" s="4" customFormat="1" ht="13.5">
      <c r="A8" s="2">
        <v>6</v>
      </c>
      <c r="B8" s="2"/>
      <c r="C8" s="2" t="s">
        <v>10</v>
      </c>
      <c r="D8" s="2" t="s">
        <v>11</v>
      </c>
      <c r="E8" s="2" t="s">
        <v>16</v>
      </c>
      <c r="F8" s="2">
        <v>56</v>
      </c>
      <c r="G8" s="5">
        <f t="shared" si="0"/>
        <v>28</v>
      </c>
      <c r="H8" s="5">
        <v>80</v>
      </c>
      <c r="I8" s="5">
        <f t="shared" si="1"/>
        <v>40</v>
      </c>
      <c r="J8" s="5">
        <f t="shared" si="2"/>
        <v>68</v>
      </c>
      <c r="K8" s="6">
        <v>3</v>
      </c>
      <c r="L8" s="6"/>
    </row>
    <row r="9" spans="1:12" s="4" customFormat="1" ht="13.5">
      <c r="A9" s="2">
        <v>7</v>
      </c>
      <c r="B9" s="2"/>
      <c r="C9" s="2" t="s">
        <v>10</v>
      </c>
      <c r="D9" s="2" t="s">
        <v>11</v>
      </c>
      <c r="E9" s="2" t="s">
        <v>17</v>
      </c>
      <c r="F9" s="2">
        <v>54</v>
      </c>
      <c r="G9" s="5">
        <f t="shared" si="0"/>
        <v>27</v>
      </c>
      <c r="H9" s="5">
        <v>82</v>
      </c>
      <c r="I9" s="5">
        <f t="shared" si="1"/>
        <v>41</v>
      </c>
      <c r="J9" s="5">
        <f t="shared" si="2"/>
        <v>68</v>
      </c>
      <c r="K9" s="6">
        <v>3</v>
      </c>
      <c r="L9" s="6"/>
    </row>
    <row r="10" spans="1:12" s="4" customFormat="1" ht="13.5">
      <c r="A10" s="2">
        <v>8</v>
      </c>
      <c r="B10" s="2"/>
      <c r="C10" s="2" t="s">
        <v>10</v>
      </c>
      <c r="D10" s="2" t="s">
        <v>11</v>
      </c>
      <c r="E10" s="2" t="s">
        <v>18</v>
      </c>
      <c r="F10" s="2">
        <v>52</v>
      </c>
      <c r="G10" s="5">
        <f t="shared" si="0"/>
        <v>26</v>
      </c>
      <c r="H10" s="5">
        <v>79.5</v>
      </c>
      <c r="I10" s="5">
        <f t="shared" si="1"/>
        <v>39.75</v>
      </c>
      <c r="J10" s="5">
        <f t="shared" si="2"/>
        <v>65.75</v>
      </c>
      <c r="K10" s="6">
        <v>5</v>
      </c>
      <c r="L10" s="6"/>
    </row>
    <row r="11" spans="1:12" s="4" customFormat="1" ht="13.5">
      <c r="A11" s="2">
        <v>9</v>
      </c>
      <c r="B11" s="2"/>
      <c r="C11" s="2" t="s">
        <v>10</v>
      </c>
      <c r="D11" s="2" t="s">
        <v>11</v>
      </c>
      <c r="E11" s="2" t="s">
        <v>20</v>
      </c>
      <c r="F11" s="2">
        <v>45</v>
      </c>
      <c r="G11" s="5">
        <f>F11*0.5</f>
        <v>22.5</v>
      </c>
      <c r="H11" s="5">
        <v>77.4</v>
      </c>
      <c r="I11" s="5">
        <f>H11*0.5</f>
        <v>38.7</v>
      </c>
      <c r="J11" s="5">
        <f>G11+I11</f>
        <v>61.2</v>
      </c>
      <c r="K11" s="6">
        <v>6</v>
      </c>
      <c r="L11" s="6"/>
    </row>
    <row r="12" spans="1:12" s="4" customFormat="1" ht="13.5">
      <c r="A12" s="2">
        <v>10</v>
      </c>
      <c r="B12" s="2"/>
      <c r="C12" s="2" t="s">
        <v>10</v>
      </c>
      <c r="D12" s="2" t="s">
        <v>11</v>
      </c>
      <c r="E12" s="2" t="s">
        <v>19</v>
      </c>
      <c r="F12" s="2">
        <v>45</v>
      </c>
      <c r="G12" s="5">
        <f t="shared" si="0"/>
        <v>22.5</v>
      </c>
      <c r="H12" s="5">
        <v>71.4</v>
      </c>
      <c r="I12" s="5">
        <f t="shared" si="1"/>
        <v>35.7</v>
      </c>
      <c r="J12" s="5">
        <f t="shared" si="2"/>
        <v>58.2</v>
      </c>
      <c r="K12" s="6">
        <v>7</v>
      </c>
      <c r="L12" s="6"/>
    </row>
    <row r="13" spans="1:12" s="14" customFormat="1" ht="13.5">
      <c r="A13" s="11">
        <v>11</v>
      </c>
      <c r="B13" s="11" t="s">
        <v>23</v>
      </c>
      <c r="C13" s="11" t="s">
        <v>10</v>
      </c>
      <c r="D13" s="11" t="s">
        <v>21</v>
      </c>
      <c r="E13" s="11" t="s">
        <v>24</v>
      </c>
      <c r="F13" s="11">
        <v>51</v>
      </c>
      <c r="G13" s="12">
        <f>F13*0.5</f>
        <v>25.5</v>
      </c>
      <c r="H13" s="12">
        <v>84.8</v>
      </c>
      <c r="I13" s="12">
        <f>H13*0.5</f>
        <v>42.4</v>
      </c>
      <c r="J13" s="12">
        <f>G13+I13</f>
        <v>67.9</v>
      </c>
      <c r="K13" s="13">
        <v>1</v>
      </c>
      <c r="L13" s="13" t="s">
        <v>95</v>
      </c>
    </row>
    <row r="14" spans="1:12" s="4" customFormat="1" ht="13.5">
      <c r="A14" s="2">
        <v>12</v>
      </c>
      <c r="B14" s="2"/>
      <c r="C14" s="2" t="s">
        <v>10</v>
      </c>
      <c r="D14" s="2" t="s">
        <v>21</v>
      </c>
      <c r="E14" s="2" t="s">
        <v>22</v>
      </c>
      <c r="F14" s="2">
        <v>52</v>
      </c>
      <c r="G14" s="5">
        <f t="shared" si="0"/>
        <v>26</v>
      </c>
      <c r="H14" s="5">
        <v>78.8</v>
      </c>
      <c r="I14" s="5">
        <f t="shared" si="1"/>
        <v>39.4</v>
      </c>
      <c r="J14" s="5">
        <f t="shared" si="2"/>
        <v>65.4</v>
      </c>
      <c r="K14" s="6">
        <v>2</v>
      </c>
      <c r="L14" s="6"/>
    </row>
    <row r="15" spans="1:12" s="4" customFormat="1" ht="13.5">
      <c r="A15" s="2">
        <v>13</v>
      </c>
      <c r="B15" s="2"/>
      <c r="C15" s="2" t="s">
        <v>10</v>
      </c>
      <c r="D15" s="2" t="s">
        <v>21</v>
      </c>
      <c r="E15" s="2" t="s">
        <v>25</v>
      </c>
      <c r="F15" s="2">
        <v>48</v>
      </c>
      <c r="G15" s="5">
        <f t="shared" si="0"/>
        <v>24</v>
      </c>
      <c r="H15" s="5">
        <v>69.4</v>
      </c>
      <c r="I15" s="5">
        <f t="shared" si="1"/>
        <v>34.7</v>
      </c>
      <c r="J15" s="5">
        <f t="shared" si="2"/>
        <v>58.7</v>
      </c>
      <c r="K15" s="6">
        <v>3</v>
      </c>
      <c r="L15" s="6"/>
    </row>
    <row r="16" spans="1:12" s="14" customFormat="1" ht="13.5">
      <c r="A16" s="11">
        <v>14</v>
      </c>
      <c r="B16" s="11" t="s">
        <v>26</v>
      </c>
      <c r="C16" s="11" t="s">
        <v>27</v>
      </c>
      <c r="D16" s="11" t="s">
        <v>28</v>
      </c>
      <c r="E16" s="11" t="s">
        <v>29</v>
      </c>
      <c r="F16" s="11">
        <v>63</v>
      </c>
      <c r="G16" s="12">
        <f t="shared" si="0"/>
        <v>31.5</v>
      </c>
      <c r="H16" s="12">
        <v>81</v>
      </c>
      <c r="I16" s="12">
        <f t="shared" si="1"/>
        <v>40.5</v>
      </c>
      <c r="J16" s="12">
        <f t="shared" si="2"/>
        <v>72</v>
      </c>
      <c r="K16" s="13">
        <v>1</v>
      </c>
      <c r="L16" s="13" t="s">
        <v>106</v>
      </c>
    </row>
    <row r="17" spans="1:12" s="4" customFormat="1" ht="13.5">
      <c r="A17" s="2">
        <v>15</v>
      </c>
      <c r="B17" s="2"/>
      <c r="C17" s="2" t="s">
        <v>27</v>
      </c>
      <c r="D17" s="2" t="s">
        <v>28</v>
      </c>
      <c r="E17" s="2" t="s">
        <v>30</v>
      </c>
      <c r="F17" s="2">
        <v>59</v>
      </c>
      <c r="G17" s="5">
        <f t="shared" si="0"/>
        <v>29.5</v>
      </c>
      <c r="H17" s="5">
        <v>79.8</v>
      </c>
      <c r="I17" s="5">
        <f t="shared" si="1"/>
        <v>39.9</v>
      </c>
      <c r="J17" s="5">
        <f t="shared" si="2"/>
        <v>69.4</v>
      </c>
      <c r="K17" s="6">
        <v>2</v>
      </c>
      <c r="L17" s="6"/>
    </row>
    <row r="18" spans="1:12" s="4" customFormat="1" ht="13.5">
      <c r="A18" s="2">
        <v>16</v>
      </c>
      <c r="B18" s="2"/>
      <c r="C18" s="2" t="s">
        <v>27</v>
      </c>
      <c r="D18" s="2" t="s">
        <v>28</v>
      </c>
      <c r="E18" s="2" t="s">
        <v>31</v>
      </c>
      <c r="F18" s="2">
        <v>56</v>
      </c>
      <c r="G18" s="5">
        <f t="shared" si="0"/>
        <v>28</v>
      </c>
      <c r="H18" s="5">
        <v>80.2</v>
      </c>
      <c r="I18" s="5">
        <f t="shared" si="1"/>
        <v>40.1</v>
      </c>
      <c r="J18" s="5">
        <f t="shared" si="2"/>
        <v>68.1</v>
      </c>
      <c r="K18" s="6">
        <v>3</v>
      </c>
      <c r="L18" s="6"/>
    </row>
    <row r="19" spans="1:12" s="14" customFormat="1" ht="13.5">
      <c r="A19" s="11">
        <v>17</v>
      </c>
      <c r="B19" s="11" t="s">
        <v>36</v>
      </c>
      <c r="C19" s="11" t="s">
        <v>32</v>
      </c>
      <c r="D19" s="11" t="s">
        <v>33</v>
      </c>
      <c r="E19" s="11" t="s">
        <v>37</v>
      </c>
      <c r="F19" s="11">
        <v>58</v>
      </c>
      <c r="G19" s="12">
        <f>F19*0.5</f>
        <v>29</v>
      </c>
      <c r="H19" s="12">
        <v>86.3</v>
      </c>
      <c r="I19" s="12">
        <f>H19*0.5</f>
        <v>43.15</v>
      </c>
      <c r="J19" s="12">
        <f>G19+I19</f>
        <v>72.15</v>
      </c>
      <c r="K19" s="13">
        <v>1</v>
      </c>
      <c r="L19" s="13" t="s">
        <v>107</v>
      </c>
    </row>
    <row r="20" spans="1:12" s="4" customFormat="1" ht="13.5">
      <c r="A20" s="2">
        <v>18</v>
      </c>
      <c r="B20" s="2"/>
      <c r="C20" s="2" t="s">
        <v>32</v>
      </c>
      <c r="D20" s="2" t="s">
        <v>33</v>
      </c>
      <c r="E20" s="2" t="s">
        <v>34</v>
      </c>
      <c r="F20" s="2">
        <v>62</v>
      </c>
      <c r="G20" s="5">
        <f t="shared" si="0"/>
        <v>31</v>
      </c>
      <c r="H20" s="5">
        <v>80.8</v>
      </c>
      <c r="I20" s="5">
        <f t="shared" si="1"/>
        <v>40.4</v>
      </c>
      <c r="J20" s="5">
        <f t="shared" si="2"/>
        <v>71.4</v>
      </c>
      <c r="K20" s="6">
        <v>2</v>
      </c>
      <c r="L20" s="6"/>
    </row>
    <row r="21" spans="1:12" s="4" customFormat="1" ht="13.5">
      <c r="A21" s="2">
        <v>19</v>
      </c>
      <c r="B21" s="2"/>
      <c r="C21" s="2" t="s">
        <v>32</v>
      </c>
      <c r="D21" s="2" t="s">
        <v>33</v>
      </c>
      <c r="E21" s="2" t="s">
        <v>35</v>
      </c>
      <c r="F21" s="2">
        <v>59</v>
      </c>
      <c r="G21" s="5">
        <f t="shared" si="0"/>
        <v>29.5</v>
      </c>
      <c r="H21" s="5">
        <v>80.9</v>
      </c>
      <c r="I21" s="5">
        <f t="shared" si="1"/>
        <v>40.45</v>
      </c>
      <c r="J21" s="5">
        <f t="shared" si="2"/>
        <v>69.95</v>
      </c>
      <c r="K21" s="6">
        <v>3</v>
      </c>
      <c r="L21" s="6"/>
    </row>
    <row r="22" spans="1:12" s="14" customFormat="1" ht="13.5">
      <c r="A22" s="11">
        <v>20</v>
      </c>
      <c r="B22" s="11" t="s">
        <v>38</v>
      </c>
      <c r="C22" s="11" t="s">
        <v>32</v>
      </c>
      <c r="D22" s="11" t="s">
        <v>39</v>
      </c>
      <c r="E22" s="11" t="s">
        <v>40</v>
      </c>
      <c r="F22" s="11">
        <v>61</v>
      </c>
      <c r="G22" s="12">
        <f t="shared" si="0"/>
        <v>30.5</v>
      </c>
      <c r="H22" s="12">
        <v>78.4</v>
      </c>
      <c r="I22" s="12">
        <f t="shared" si="1"/>
        <v>39.2</v>
      </c>
      <c r="J22" s="12">
        <f t="shared" si="2"/>
        <v>69.7</v>
      </c>
      <c r="K22" s="13">
        <v>1</v>
      </c>
      <c r="L22" s="13" t="s">
        <v>95</v>
      </c>
    </row>
    <row r="23" spans="1:12" s="4" customFormat="1" ht="13.5">
      <c r="A23" s="2">
        <v>21</v>
      </c>
      <c r="B23" s="2"/>
      <c r="C23" s="2" t="s">
        <v>32</v>
      </c>
      <c r="D23" s="2" t="s">
        <v>39</v>
      </c>
      <c r="E23" s="2" t="s">
        <v>41</v>
      </c>
      <c r="F23" s="2">
        <v>60</v>
      </c>
      <c r="G23" s="5">
        <f t="shared" si="0"/>
        <v>30</v>
      </c>
      <c r="H23" s="5">
        <v>75.4</v>
      </c>
      <c r="I23" s="5">
        <f t="shared" si="1"/>
        <v>37.7</v>
      </c>
      <c r="J23" s="5">
        <f t="shared" si="2"/>
        <v>67.7</v>
      </c>
      <c r="K23" s="6">
        <v>2</v>
      </c>
      <c r="L23" s="6"/>
    </row>
    <row r="24" spans="1:12" s="14" customFormat="1" ht="13.5">
      <c r="A24" s="11">
        <v>22</v>
      </c>
      <c r="B24" s="11" t="s">
        <v>46</v>
      </c>
      <c r="C24" s="11" t="s">
        <v>42</v>
      </c>
      <c r="D24" s="11" t="s">
        <v>43</v>
      </c>
      <c r="E24" s="11" t="s">
        <v>47</v>
      </c>
      <c r="F24" s="11">
        <v>64</v>
      </c>
      <c r="G24" s="12">
        <f>F24*0.5</f>
        <v>32</v>
      </c>
      <c r="H24" s="12">
        <v>83.2</v>
      </c>
      <c r="I24" s="12">
        <f>H24*0.5</f>
        <v>41.6</v>
      </c>
      <c r="J24" s="12">
        <f>G24+I24</f>
        <v>73.6</v>
      </c>
      <c r="K24" s="13">
        <v>1</v>
      </c>
      <c r="L24" s="13" t="s">
        <v>95</v>
      </c>
    </row>
    <row r="25" spans="1:12" s="4" customFormat="1" ht="13.5">
      <c r="A25" s="2">
        <v>23</v>
      </c>
      <c r="B25" s="2"/>
      <c r="C25" s="2" t="s">
        <v>42</v>
      </c>
      <c r="D25" s="2" t="s">
        <v>43</v>
      </c>
      <c r="E25" s="2" t="s">
        <v>44</v>
      </c>
      <c r="F25" s="2">
        <v>65</v>
      </c>
      <c r="G25" s="5">
        <f t="shared" si="0"/>
        <v>32.5</v>
      </c>
      <c r="H25" s="5">
        <v>78</v>
      </c>
      <c r="I25" s="5">
        <f t="shared" si="1"/>
        <v>39</v>
      </c>
      <c r="J25" s="5">
        <f t="shared" si="2"/>
        <v>71.5</v>
      </c>
      <c r="K25" s="6">
        <v>2</v>
      </c>
      <c r="L25" s="6"/>
    </row>
    <row r="26" spans="1:12" s="4" customFormat="1" ht="13.5">
      <c r="A26" s="2">
        <v>24</v>
      </c>
      <c r="B26" s="2"/>
      <c r="C26" s="2" t="s">
        <v>42</v>
      </c>
      <c r="D26" s="2" t="s">
        <v>43</v>
      </c>
      <c r="E26" s="2" t="s">
        <v>45</v>
      </c>
      <c r="F26" s="2">
        <v>65</v>
      </c>
      <c r="G26" s="5">
        <f t="shared" si="0"/>
        <v>32.5</v>
      </c>
      <c r="H26" s="5">
        <v>77</v>
      </c>
      <c r="I26" s="5">
        <f t="shared" si="1"/>
        <v>38.5</v>
      </c>
      <c r="J26" s="5">
        <f t="shared" si="2"/>
        <v>71</v>
      </c>
      <c r="K26" s="6">
        <v>3</v>
      </c>
      <c r="L26" s="6"/>
    </row>
    <row r="27" spans="1:12" s="14" customFormat="1" ht="13.5">
      <c r="A27" s="11">
        <v>25</v>
      </c>
      <c r="B27" s="11" t="s">
        <v>48</v>
      </c>
      <c r="C27" s="11" t="s">
        <v>49</v>
      </c>
      <c r="D27" s="11" t="s">
        <v>28</v>
      </c>
      <c r="E27" s="11" t="s">
        <v>50</v>
      </c>
      <c r="F27" s="11">
        <v>66</v>
      </c>
      <c r="G27" s="12">
        <f>F27*0.5</f>
        <v>33</v>
      </c>
      <c r="H27" s="12">
        <v>85.62</v>
      </c>
      <c r="I27" s="12">
        <f>H27*0.5</f>
        <v>42.81</v>
      </c>
      <c r="J27" s="12">
        <f>G27+I27</f>
        <v>75.81</v>
      </c>
      <c r="K27" s="13">
        <v>1</v>
      </c>
      <c r="L27" s="13" t="s">
        <v>95</v>
      </c>
    </row>
    <row r="28" spans="1:12" s="14" customFormat="1" ht="13.5">
      <c r="A28" s="11">
        <v>26</v>
      </c>
      <c r="B28" s="11" t="s">
        <v>54</v>
      </c>
      <c r="C28" s="11" t="s">
        <v>49</v>
      </c>
      <c r="D28" s="11" t="s">
        <v>28</v>
      </c>
      <c r="E28" s="11" t="s">
        <v>55</v>
      </c>
      <c r="F28" s="11">
        <v>71</v>
      </c>
      <c r="G28" s="12">
        <f t="shared" si="0"/>
        <v>35.5</v>
      </c>
      <c r="H28" s="12">
        <v>76.6</v>
      </c>
      <c r="I28" s="12">
        <f t="shared" si="1"/>
        <v>38.3</v>
      </c>
      <c r="J28" s="12">
        <f t="shared" si="2"/>
        <v>73.8</v>
      </c>
      <c r="K28" s="13">
        <v>2</v>
      </c>
      <c r="L28" s="13" t="s">
        <v>108</v>
      </c>
    </row>
    <row r="29" spans="1:12" s="4" customFormat="1" ht="13.5">
      <c r="A29" s="2">
        <v>27</v>
      </c>
      <c r="B29" s="2"/>
      <c r="C29" s="2" t="s">
        <v>49</v>
      </c>
      <c r="D29" s="2" t="s">
        <v>28</v>
      </c>
      <c r="E29" s="2" t="s">
        <v>52</v>
      </c>
      <c r="F29" s="2">
        <v>62</v>
      </c>
      <c r="G29" s="5">
        <f>F29*0.5</f>
        <v>31</v>
      </c>
      <c r="H29" s="5">
        <v>79.6</v>
      </c>
      <c r="I29" s="5">
        <f>H29*0.5</f>
        <v>39.8</v>
      </c>
      <c r="J29" s="5">
        <f>G29+I29</f>
        <v>70.8</v>
      </c>
      <c r="K29" s="6">
        <v>3</v>
      </c>
      <c r="L29" s="6"/>
    </row>
    <row r="30" spans="1:12" s="4" customFormat="1" ht="13.5">
      <c r="A30" s="2">
        <v>28</v>
      </c>
      <c r="B30" s="2"/>
      <c r="C30" s="2" t="s">
        <v>49</v>
      </c>
      <c r="D30" s="2" t="s">
        <v>28</v>
      </c>
      <c r="E30" s="2" t="s">
        <v>51</v>
      </c>
      <c r="F30" s="2">
        <v>63</v>
      </c>
      <c r="G30" s="5">
        <f t="shared" si="0"/>
        <v>31.5</v>
      </c>
      <c r="H30" s="5">
        <v>75.6</v>
      </c>
      <c r="I30" s="5">
        <f t="shared" si="1"/>
        <v>37.8</v>
      </c>
      <c r="J30" s="5">
        <f t="shared" si="2"/>
        <v>69.3</v>
      </c>
      <c r="K30" s="6">
        <v>4</v>
      </c>
      <c r="L30" s="6"/>
    </row>
    <row r="31" spans="1:12" s="4" customFormat="1" ht="13.5">
      <c r="A31" s="2">
        <v>29</v>
      </c>
      <c r="B31" s="2"/>
      <c r="C31" s="2" t="s">
        <v>49</v>
      </c>
      <c r="D31" s="2" t="s">
        <v>28</v>
      </c>
      <c r="E31" s="2" t="s">
        <v>53</v>
      </c>
      <c r="F31" s="2">
        <v>57</v>
      </c>
      <c r="G31" s="5">
        <f t="shared" si="0"/>
        <v>28.5</v>
      </c>
      <c r="H31" s="5">
        <v>78.6</v>
      </c>
      <c r="I31" s="5">
        <f t="shared" si="1"/>
        <v>39.3</v>
      </c>
      <c r="J31" s="5">
        <f t="shared" si="2"/>
        <v>67.8</v>
      </c>
      <c r="K31" s="6">
        <v>5</v>
      </c>
      <c r="L31" s="6"/>
    </row>
    <row r="32" spans="1:12" s="4" customFormat="1" ht="13.5">
      <c r="A32" s="2">
        <v>30</v>
      </c>
      <c r="B32" s="2"/>
      <c r="C32" s="2" t="s">
        <v>49</v>
      </c>
      <c r="D32" s="2" t="s">
        <v>28</v>
      </c>
      <c r="E32" s="2" t="s">
        <v>56</v>
      </c>
      <c r="F32" s="2">
        <v>55</v>
      </c>
      <c r="G32" s="5">
        <f t="shared" si="0"/>
        <v>27.5</v>
      </c>
      <c r="H32" s="8" t="s">
        <v>102</v>
      </c>
      <c r="J32" s="5"/>
      <c r="K32" s="6"/>
      <c r="L32" s="6"/>
    </row>
    <row r="33" spans="1:12" s="14" customFormat="1" ht="13.5">
      <c r="A33" s="11">
        <v>31</v>
      </c>
      <c r="B33" s="11" t="s">
        <v>57</v>
      </c>
      <c r="C33" s="11" t="s">
        <v>58</v>
      </c>
      <c r="D33" s="11" t="s">
        <v>59</v>
      </c>
      <c r="E33" s="11" t="s">
        <v>60</v>
      </c>
      <c r="F33" s="11">
        <v>67</v>
      </c>
      <c r="G33" s="12">
        <f t="shared" si="0"/>
        <v>33.5</v>
      </c>
      <c r="H33" s="12">
        <v>78.8</v>
      </c>
      <c r="I33" s="12">
        <f t="shared" si="1"/>
        <v>39.4</v>
      </c>
      <c r="J33" s="12">
        <f t="shared" si="2"/>
        <v>72.9</v>
      </c>
      <c r="K33" s="13">
        <v>1</v>
      </c>
      <c r="L33" s="13" t="s">
        <v>109</v>
      </c>
    </row>
    <row r="34" spans="1:12" s="4" customFormat="1" ht="13.5">
      <c r="A34" s="2">
        <v>32</v>
      </c>
      <c r="B34" s="2"/>
      <c r="C34" s="2" t="s">
        <v>58</v>
      </c>
      <c r="D34" s="2" t="s">
        <v>59</v>
      </c>
      <c r="E34" s="2" t="s">
        <v>62</v>
      </c>
      <c r="F34" s="2">
        <v>63</v>
      </c>
      <c r="G34" s="5">
        <f>F34*0.5</f>
        <v>31.5</v>
      </c>
      <c r="H34" s="5">
        <v>78.2</v>
      </c>
      <c r="I34" s="5">
        <f>H34*0.5</f>
        <v>39.1</v>
      </c>
      <c r="J34" s="5">
        <f>G34+I34</f>
        <v>70.6</v>
      </c>
      <c r="K34" s="6">
        <v>2</v>
      </c>
      <c r="L34" s="6"/>
    </row>
    <row r="35" spans="1:12" s="4" customFormat="1" ht="13.5">
      <c r="A35" s="2">
        <v>33</v>
      </c>
      <c r="B35" s="2"/>
      <c r="C35" s="2" t="s">
        <v>58</v>
      </c>
      <c r="D35" s="2" t="s">
        <v>59</v>
      </c>
      <c r="E35" s="2" t="s">
        <v>61</v>
      </c>
      <c r="F35" s="2">
        <v>64</v>
      </c>
      <c r="G35" s="5">
        <f t="shared" si="0"/>
        <v>32</v>
      </c>
      <c r="H35" s="5">
        <v>74</v>
      </c>
      <c r="I35" s="5">
        <f t="shared" si="1"/>
        <v>37</v>
      </c>
      <c r="J35" s="5">
        <f t="shared" si="2"/>
        <v>69</v>
      </c>
      <c r="K35" s="6">
        <v>3</v>
      </c>
      <c r="L35" s="6"/>
    </row>
    <row r="36" spans="1:12" s="14" customFormat="1" ht="13.5">
      <c r="A36" s="11">
        <v>34</v>
      </c>
      <c r="B36" s="11" t="s">
        <v>63</v>
      </c>
      <c r="C36" s="11" t="s">
        <v>64</v>
      </c>
      <c r="D36" s="11" t="s">
        <v>65</v>
      </c>
      <c r="E36" s="11" t="s">
        <v>66</v>
      </c>
      <c r="F36" s="11">
        <v>67</v>
      </c>
      <c r="G36" s="12">
        <f t="shared" si="0"/>
        <v>33.5</v>
      </c>
      <c r="H36" s="12">
        <v>79</v>
      </c>
      <c r="I36" s="12">
        <f t="shared" si="1"/>
        <v>39.5</v>
      </c>
      <c r="J36" s="12">
        <f t="shared" si="2"/>
        <v>73</v>
      </c>
      <c r="K36" s="13">
        <v>1</v>
      </c>
      <c r="L36" s="13" t="s">
        <v>95</v>
      </c>
    </row>
    <row r="37" spans="1:12" s="4" customFormat="1" ht="13.5">
      <c r="A37" s="2">
        <v>35</v>
      </c>
      <c r="B37" s="2"/>
      <c r="C37" s="2" t="s">
        <v>64</v>
      </c>
      <c r="D37" s="2" t="s">
        <v>65</v>
      </c>
      <c r="E37" s="2" t="s">
        <v>67</v>
      </c>
      <c r="F37" s="2">
        <v>63</v>
      </c>
      <c r="G37" s="5">
        <f t="shared" si="0"/>
        <v>31.5</v>
      </c>
      <c r="H37" s="5">
        <v>80</v>
      </c>
      <c r="I37" s="5">
        <f t="shared" si="1"/>
        <v>40</v>
      </c>
      <c r="J37" s="5">
        <f t="shared" si="2"/>
        <v>71.5</v>
      </c>
      <c r="K37" s="6">
        <v>2</v>
      </c>
      <c r="L37" s="6"/>
    </row>
    <row r="38" spans="1:12" s="4" customFormat="1" ht="13.5">
      <c r="A38" s="2">
        <v>36</v>
      </c>
      <c r="B38" s="2"/>
      <c r="C38" s="2" t="s">
        <v>64</v>
      </c>
      <c r="D38" s="2" t="s">
        <v>65</v>
      </c>
      <c r="E38" s="2" t="s">
        <v>68</v>
      </c>
      <c r="F38" s="2">
        <v>59</v>
      </c>
      <c r="G38" s="5">
        <f t="shared" si="0"/>
        <v>29.5</v>
      </c>
      <c r="H38" s="5">
        <v>83.2</v>
      </c>
      <c r="I38" s="5">
        <f t="shared" si="1"/>
        <v>41.6</v>
      </c>
      <c r="J38" s="5">
        <f t="shared" si="2"/>
        <v>71.1</v>
      </c>
      <c r="K38" s="6">
        <v>3</v>
      </c>
      <c r="L38" s="6"/>
    </row>
    <row r="39" spans="1:12" s="14" customFormat="1" ht="13.5">
      <c r="A39" s="11">
        <v>37</v>
      </c>
      <c r="B39" s="11" t="s">
        <v>69</v>
      </c>
      <c r="C39" s="11" t="s">
        <v>70</v>
      </c>
      <c r="D39" s="11" t="s">
        <v>65</v>
      </c>
      <c r="E39" s="11" t="s">
        <v>71</v>
      </c>
      <c r="F39" s="11">
        <v>65</v>
      </c>
      <c r="G39" s="12">
        <f t="shared" si="0"/>
        <v>32.5</v>
      </c>
      <c r="H39" s="12">
        <v>78.8</v>
      </c>
      <c r="I39" s="12">
        <f t="shared" si="1"/>
        <v>39.4</v>
      </c>
      <c r="J39" s="12">
        <f t="shared" si="2"/>
        <v>71.9</v>
      </c>
      <c r="K39" s="13">
        <v>1</v>
      </c>
      <c r="L39" s="13" t="s">
        <v>110</v>
      </c>
    </row>
    <row r="40" spans="1:12" s="4" customFormat="1" ht="13.5">
      <c r="A40" s="2">
        <v>38</v>
      </c>
      <c r="B40" s="2"/>
      <c r="C40" s="2" t="s">
        <v>70</v>
      </c>
      <c r="D40" s="2" t="s">
        <v>65</v>
      </c>
      <c r="E40" s="2" t="s">
        <v>72</v>
      </c>
      <c r="F40" s="2">
        <v>62</v>
      </c>
      <c r="G40" s="5">
        <f t="shared" si="0"/>
        <v>31</v>
      </c>
      <c r="H40" s="5">
        <v>79.6</v>
      </c>
      <c r="I40" s="5">
        <f t="shared" si="1"/>
        <v>39.8</v>
      </c>
      <c r="J40" s="5">
        <f t="shared" si="2"/>
        <v>70.8</v>
      </c>
      <c r="K40" s="6">
        <v>2</v>
      </c>
      <c r="L40" s="6"/>
    </row>
    <row r="41" spans="1:12" s="4" customFormat="1" ht="13.5">
      <c r="A41" s="2">
        <v>39</v>
      </c>
      <c r="B41" s="2"/>
      <c r="C41" s="2" t="s">
        <v>70</v>
      </c>
      <c r="D41" s="2" t="s">
        <v>65</v>
      </c>
      <c r="E41" s="2" t="s">
        <v>73</v>
      </c>
      <c r="F41" s="2">
        <v>60</v>
      </c>
      <c r="G41" s="5">
        <f t="shared" si="0"/>
        <v>30</v>
      </c>
      <c r="H41" s="5">
        <v>75</v>
      </c>
      <c r="I41" s="5">
        <f t="shared" si="1"/>
        <v>37.5</v>
      </c>
      <c r="J41" s="5">
        <f t="shared" si="2"/>
        <v>67.5</v>
      </c>
      <c r="K41" s="6">
        <v>3</v>
      </c>
      <c r="L41" s="6"/>
    </row>
    <row r="42" spans="1:12" s="4" customFormat="1" ht="13.5">
      <c r="A42" s="2">
        <v>40</v>
      </c>
      <c r="B42" s="2"/>
      <c r="C42" s="2" t="s">
        <v>70</v>
      </c>
      <c r="D42" s="2" t="s">
        <v>65</v>
      </c>
      <c r="E42" s="2" t="s">
        <v>74</v>
      </c>
      <c r="F42" s="2">
        <v>60</v>
      </c>
      <c r="G42" s="5">
        <f t="shared" si="0"/>
        <v>30</v>
      </c>
      <c r="H42" s="5">
        <v>74.2</v>
      </c>
      <c r="I42" s="5">
        <f t="shared" si="1"/>
        <v>37.1</v>
      </c>
      <c r="J42" s="5">
        <f t="shared" si="2"/>
        <v>67.1</v>
      </c>
      <c r="K42" s="6">
        <v>4</v>
      </c>
      <c r="L42" s="6"/>
    </row>
    <row r="43" spans="1:12" s="14" customFormat="1" ht="13.5">
      <c r="A43" s="11">
        <v>41</v>
      </c>
      <c r="B43" s="11" t="s">
        <v>76</v>
      </c>
      <c r="C43" s="11" t="s">
        <v>70</v>
      </c>
      <c r="D43" s="11" t="s">
        <v>11</v>
      </c>
      <c r="E43" s="11" t="s">
        <v>77</v>
      </c>
      <c r="F43" s="11">
        <v>67</v>
      </c>
      <c r="G43" s="12">
        <f>F43*0.5</f>
        <v>33.5</v>
      </c>
      <c r="H43" s="12">
        <v>82.2</v>
      </c>
      <c r="I43" s="12">
        <f>H43*0.5</f>
        <v>41.1</v>
      </c>
      <c r="J43" s="12">
        <f>G43+I43</f>
        <v>74.6</v>
      </c>
      <c r="K43" s="13">
        <v>1</v>
      </c>
      <c r="L43" s="13" t="s">
        <v>95</v>
      </c>
    </row>
    <row r="44" spans="1:12" s="4" customFormat="1" ht="13.5">
      <c r="A44" s="2">
        <v>42</v>
      </c>
      <c r="B44" s="2"/>
      <c r="C44" s="2" t="s">
        <v>70</v>
      </c>
      <c r="D44" s="2" t="s">
        <v>11</v>
      </c>
      <c r="E44" s="2" t="s">
        <v>75</v>
      </c>
      <c r="F44" s="2">
        <v>68</v>
      </c>
      <c r="G44" s="5">
        <f t="shared" si="0"/>
        <v>34</v>
      </c>
      <c r="H44" s="5">
        <v>77.4</v>
      </c>
      <c r="I44" s="5">
        <f t="shared" si="1"/>
        <v>38.7</v>
      </c>
      <c r="J44" s="5">
        <f t="shared" si="2"/>
        <v>72.7</v>
      </c>
      <c r="K44" s="6">
        <v>2</v>
      </c>
      <c r="L44" s="6"/>
    </row>
    <row r="45" spans="1:12" s="4" customFormat="1" ht="13.5">
      <c r="A45" s="2">
        <v>43</v>
      </c>
      <c r="B45" s="2"/>
      <c r="C45" s="2" t="s">
        <v>70</v>
      </c>
      <c r="D45" s="2" t="s">
        <v>11</v>
      </c>
      <c r="E45" s="2" t="s">
        <v>78</v>
      </c>
      <c r="F45" s="2">
        <v>64</v>
      </c>
      <c r="G45" s="5">
        <f t="shared" si="0"/>
        <v>32</v>
      </c>
      <c r="H45" s="5">
        <v>76.6</v>
      </c>
      <c r="I45" s="5">
        <f t="shared" si="1"/>
        <v>38.3</v>
      </c>
      <c r="J45" s="5">
        <f t="shared" si="2"/>
        <v>70.3</v>
      </c>
      <c r="K45" s="6">
        <v>3</v>
      </c>
      <c r="L45" s="6"/>
    </row>
    <row r="46" spans="1:12" s="14" customFormat="1" ht="13.5">
      <c r="A46" s="11">
        <v>44</v>
      </c>
      <c r="B46" s="11" t="s">
        <v>79</v>
      </c>
      <c r="C46" s="11" t="s">
        <v>80</v>
      </c>
      <c r="D46" s="11" t="s">
        <v>81</v>
      </c>
      <c r="E46" s="11" t="s">
        <v>82</v>
      </c>
      <c r="F46" s="11">
        <v>70</v>
      </c>
      <c r="G46" s="12">
        <f t="shared" si="0"/>
        <v>35</v>
      </c>
      <c r="H46" s="12">
        <v>77.4</v>
      </c>
      <c r="I46" s="12">
        <f t="shared" si="1"/>
        <v>38.7</v>
      </c>
      <c r="J46" s="12">
        <f t="shared" si="2"/>
        <v>73.7</v>
      </c>
      <c r="K46" s="13">
        <v>1</v>
      </c>
      <c r="L46" s="13" t="s">
        <v>111</v>
      </c>
    </row>
    <row r="47" spans="1:12" s="4" customFormat="1" ht="13.5">
      <c r="A47" s="2">
        <v>45</v>
      </c>
      <c r="B47" s="2"/>
      <c r="C47" s="2" t="s">
        <v>80</v>
      </c>
      <c r="D47" s="2" t="s">
        <v>81</v>
      </c>
      <c r="E47" s="2" t="s">
        <v>83</v>
      </c>
      <c r="F47" s="2">
        <v>62</v>
      </c>
      <c r="G47" s="5">
        <f t="shared" si="0"/>
        <v>31</v>
      </c>
      <c r="H47" s="5">
        <v>79.2</v>
      </c>
      <c r="I47" s="5">
        <f t="shared" si="1"/>
        <v>39.6</v>
      </c>
      <c r="J47" s="5">
        <f t="shared" si="2"/>
        <v>70.6</v>
      </c>
      <c r="K47" s="6">
        <v>2</v>
      </c>
      <c r="L47" s="6"/>
    </row>
    <row r="48" spans="1:12" s="4" customFormat="1" ht="13.5">
      <c r="A48" s="2">
        <v>46</v>
      </c>
      <c r="B48" s="2"/>
      <c r="C48" s="2" t="s">
        <v>80</v>
      </c>
      <c r="D48" s="2" t="s">
        <v>81</v>
      </c>
      <c r="E48" s="2" t="s">
        <v>84</v>
      </c>
      <c r="F48" s="2">
        <v>61</v>
      </c>
      <c r="G48" s="5">
        <f t="shared" si="0"/>
        <v>30.5</v>
      </c>
      <c r="H48" s="5">
        <v>79.2</v>
      </c>
      <c r="I48" s="5">
        <f t="shared" si="1"/>
        <v>39.6</v>
      </c>
      <c r="J48" s="5">
        <f t="shared" si="2"/>
        <v>70.1</v>
      </c>
      <c r="K48" s="6">
        <v>3</v>
      </c>
      <c r="L48" s="6"/>
    </row>
    <row r="49" spans="1:12" s="14" customFormat="1" ht="13.5">
      <c r="A49" s="11">
        <v>47</v>
      </c>
      <c r="B49" s="11" t="s">
        <v>86</v>
      </c>
      <c r="C49" s="11" t="s">
        <v>80</v>
      </c>
      <c r="D49" s="11" t="s">
        <v>85</v>
      </c>
      <c r="E49" s="11" t="s">
        <v>87</v>
      </c>
      <c r="F49" s="11">
        <v>47</v>
      </c>
      <c r="G49" s="12">
        <f>F49*0.5</f>
        <v>23.5</v>
      </c>
      <c r="H49" s="12">
        <v>77.6</v>
      </c>
      <c r="I49" s="12">
        <f>H49*0.5</f>
        <v>38.8</v>
      </c>
      <c r="J49" s="12">
        <f>G49+I49</f>
        <v>62.3</v>
      </c>
      <c r="K49" s="13">
        <v>1</v>
      </c>
      <c r="L49" s="13" t="s">
        <v>95</v>
      </c>
    </row>
    <row r="50" spans="1:12" s="14" customFormat="1" ht="13.5">
      <c r="A50" s="11">
        <v>48</v>
      </c>
      <c r="B50" s="11" t="s">
        <v>96</v>
      </c>
      <c r="C50" s="11" t="s">
        <v>5</v>
      </c>
      <c r="D50" s="11" t="s">
        <v>97</v>
      </c>
      <c r="E50" s="11" t="s">
        <v>98</v>
      </c>
      <c r="F50" s="11">
        <v>58</v>
      </c>
      <c r="G50" s="12">
        <f t="shared" si="0"/>
        <v>29</v>
      </c>
      <c r="H50" s="13">
        <v>83.26</v>
      </c>
      <c r="I50" s="13">
        <f>H50*0.5</f>
        <v>41.63</v>
      </c>
      <c r="J50" s="15">
        <f>G50+I50</f>
        <v>70.63</v>
      </c>
      <c r="K50" s="13">
        <v>1</v>
      </c>
      <c r="L50" s="13" t="s">
        <v>112</v>
      </c>
    </row>
    <row r="51" spans="1:12" s="4" customFormat="1" ht="13.5">
      <c r="A51" s="2">
        <v>49</v>
      </c>
      <c r="B51" s="2"/>
      <c r="C51" s="2" t="s">
        <v>5</v>
      </c>
      <c r="D51" s="2" t="s">
        <v>97</v>
      </c>
      <c r="E51" s="2" t="s">
        <v>99</v>
      </c>
      <c r="F51" s="2">
        <v>54</v>
      </c>
      <c r="G51" s="5">
        <f>F51*0.5</f>
        <v>27</v>
      </c>
      <c r="H51" s="6">
        <v>81.32</v>
      </c>
      <c r="I51" s="6">
        <f t="shared" si="1"/>
        <v>40.66</v>
      </c>
      <c r="J51" s="9">
        <f>G51+I51</f>
        <v>67.66</v>
      </c>
      <c r="K51" s="6">
        <v>2</v>
      </c>
      <c r="L51" s="6"/>
    </row>
    <row r="52" spans="1:12" s="4" customFormat="1" ht="13.5">
      <c r="A52" s="2">
        <v>50</v>
      </c>
      <c r="B52" s="2"/>
      <c r="C52" s="2" t="s">
        <v>5</v>
      </c>
      <c r="D52" s="2" t="s">
        <v>97</v>
      </c>
      <c r="E52" s="2" t="s">
        <v>100</v>
      </c>
      <c r="F52" s="2">
        <v>53</v>
      </c>
      <c r="G52" s="5">
        <f t="shared" si="0"/>
        <v>26.5</v>
      </c>
      <c r="H52" s="6">
        <v>81.18</v>
      </c>
      <c r="I52" s="6">
        <f t="shared" si="1"/>
        <v>40.59</v>
      </c>
      <c r="J52" s="9">
        <f>G52+I52</f>
        <v>67.09</v>
      </c>
      <c r="K52" s="6">
        <v>3</v>
      </c>
      <c r="L52" s="6"/>
    </row>
  </sheetData>
  <sheetProtection/>
  <mergeCells count="1">
    <mergeCell ref="A1:L1"/>
  </mergeCells>
  <printOptions horizontalCentered="1"/>
  <pageMargins left="0.7480314960629921" right="0.7480314960629921" top="0.984251968503937" bottom="0.7874015748031497" header="0.5118110236220472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2017-01-23T03:09:30Z</cp:lastPrinted>
  <dcterms:created xsi:type="dcterms:W3CDTF">2016-12-30T01:20:33Z</dcterms:created>
  <dcterms:modified xsi:type="dcterms:W3CDTF">2017-01-24T01:12:11Z</dcterms:modified>
  <cp:category/>
  <cp:version/>
  <cp:contentType/>
  <cp:contentStatus/>
</cp:coreProperties>
</file>