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35" windowHeight="9930" activeTab="1"/>
  </bookViews>
  <sheets>
    <sheet name="总成绩及排名表" sheetId="1" r:id="rId1"/>
    <sheet name="进入体检人员名单" sheetId="2" r:id="rId2"/>
  </sheets>
  <definedNames>
    <definedName name="_xlnm.Print_Titles" localSheetId="1">进入体检人员名单!$3:$3</definedName>
    <definedName name="_xlnm.Print_Titles" localSheetId="0">总成绩及排名表!$2:$2</definedName>
  </definedNames>
  <calcPr calcId="124519"/>
</workbook>
</file>

<file path=xl/calcChain.xml><?xml version="1.0" encoding="utf-8"?>
<calcChain xmlns="http://schemas.openxmlformats.org/spreadsheetml/2006/main">
  <c r="H25" i="2"/>
  <c r="F25"/>
  <c r="F24"/>
  <c r="H24" s="1"/>
  <c r="H23"/>
  <c r="F23"/>
  <c r="F22"/>
  <c r="H22" s="1"/>
  <c r="H21"/>
  <c r="F21"/>
  <c r="F20"/>
  <c r="H20" s="1"/>
  <c r="H19"/>
  <c r="F19"/>
  <c r="F18"/>
  <c r="H18" s="1"/>
  <c r="H17"/>
  <c r="F17"/>
  <c r="F16"/>
  <c r="H16" s="1"/>
  <c r="H15"/>
  <c r="F15"/>
  <c r="F14"/>
  <c r="H14" s="1"/>
  <c r="H13"/>
  <c r="F13"/>
  <c r="F12"/>
  <c r="H12" s="1"/>
  <c r="H11"/>
  <c r="F11"/>
  <c r="F10"/>
  <c r="H10" s="1"/>
  <c r="H9"/>
  <c r="F9"/>
  <c r="F8"/>
  <c r="H8" s="1"/>
  <c r="H7"/>
  <c r="F7"/>
  <c r="F6"/>
  <c r="H6" s="1"/>
  <c r="H5"/>
  <c r="F5"/>
  <c r="F4"/>
  <c r="H4" s="1"/>
  <c r="H67" i="1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</calcChain>
</file>

<file path=xl/sharedStrings.xml><?xml version="1.0" encoding="utf-8"?>
<sst xmlns="http://schemas.openxmlformats.org/spreadsheetml/2006/main" count="235" uniqueCount="171">
  <si>
    <t>达州市2017年选调优秀大学毕业生到乡镇工作总成绩及排名</t>
  </si>
  <si>
    <t>职位名称</t>
  </si>
  <si>
    <t>考生姓名</t>
  </si>
  <si>
    <t>准考证号</t>
  </si>
  <si>
    <t>能力
成绩</t>
  </si>
  <si>
    <t>申论
成绩</t>
  </si>
  <si>
    <t>笔试折合成绩</t>
  </si>
  <si>
    <t>面试折
合成绩</t>
  </si>
  <si>
    <t>总考分</t>
  </si>
  <si>
    <t>职位
排名</t>
  </si>
  <si>
    <t>备注</t>
  </si>
  <si>
    <t>达州市</t>
  </si>
  <si>
    <t>王欣</t>
  </si>
  <si>
    <t>7742221050907</t>
  </si>
  <si>
    <t>达州市（调剂）</t>
  </si>
  <si>
    <t>程椿雁</t>
  </si>
  <si>
    <t>7742221023210</t>
  </si>
  <si>
    <t>向丽</t>
  </si>
  <si>
    <t>7742221012728</t>
  </si>
  <si>
    <t>李云</t>
  </si>
  <si>
    <t>7742221022721</t>
  </si>
  <si>
    <t>达川区（男）</t>
  </si>
  <si>
    <t>张旭</t>
  </si>
  <si>
    <t>7742221050915</t>
  </si>
  <si>
    <t>朱毅</t>
  </si>
  <si>
    <t>7742221050914</t>
  </si>
  <si>
    <t>易冬</t>
  </si>
  <si>
    <t>7742221050916</t>
  </si>
  <si>
    <t>达川区（女）</t>
  </si>
  <si>
    <t>冉清清</t>
  </si>
  <si>
    <t>7742221050922</t>
  </si>
  <si>
    <t>徐菁晶</t>
  </si>
  <si>
    <t>7742221050919</t>
  </si>
  <si>
    <t>徐瑨</t>
  </si>
  <si>
    <t>7742221050928</t>
  </si>
  <si>
    <t>资格复审放弃</t>
  </si>
  <si>
    <t>万源市（男）</t>
  </si>
  <si>
    <t>张雄</t>
  </si>
  <si>
    <t>7742221051003</t>
  </si>
  <si>
    <t>汪攀</t>
  </si>
  <si>
    <t>7742221051004</t>
  </si>
  <si>
    <t>魏鑫</t>
  </si>
  <si>
    <t>7742221051006</t>
  </si>
  <si>
    <t>成中亮</t>
  </si>
  <si>
    <t>7742221022617</t>
  </si>
  <si>
    <t>刘乙峰</t>
  </si>
  <si>
    <t>7742221051005</t>
  </si>
  <si>
    <t>覃玮</t>
  </si>
  <si>
    <t>7742221051002</t>
  </si>
  <si>
    <t>万源市（女）</t>
  </si>
  <si>
    <t>胡婷</t>
  </si>
  <si>
    <t>7742221051012</t>
  </si>
  <si>
    <t>蒲小红</t>
  </si>
  <si>
    <t>7742221051010</t>
  </si>
  <si>
    <t>王丹丹</t>
  </si>
  <si>
    <t>7742221051009</t>
  </si>
  <si>
    <t>王琳</t>
  </si>
  <si>
    <t>7742221051011</t>
  </si>
  <si>
    <t>罗欢</t>
  </si>
  <si>
    <t>7742221051007</t>
  </si>
  <si>
    <t>龙淼</t>
  </si>
  <si>
    <t>7742221051008</t>
  </si>
  <si>
    <t>宣汉县（男）</t>
  </si>
  <si>
    <t>黎平峰</t>
  </si>
  <si>
    <t>7742221051013</t>
  </si>
  <si>
    <t>崔浩</t>
  </si>
  <si>
    <t>7742221051017</t>
  </si>
  <si>
    <t>李云武</t>
  </si>
  <si>
    <t>7742221051024</t>
  </si>
  <si>
    <t>王粒多</t>
  </si>
  <si>
    <t>7742221051014</t>
  </si>
  <si>
    <t>曾号令</t>
  </si>
  <si>
    <t>7742221051020</t>
  </si>
  <si>
    <t>丁海川</t>
  </si>
  <si>
    <t>7742221051018</t>
  </si>
  <si>
    <t>宣汉县（女）</t>
  </si>
  <si>
    <t>杨小樱</t>
  </si>
  <si>
    <t>7742221051030</t>
  </si>
  <si>
    <t>张静思</t>
  </si>
  <si>
    <t>7742221051106</t>
  </si>
  <si>
    <t>欧容</t>
  </si>
  <si>
    <t>7742221051029</t>
  </si>
  <si>
    <t>汪覃</t>
  </si>
  <si>
    <t>7742221051108</t>
  </si>
  <si>
    <t>邓瑛丽</t>
  </si>
  <si>
    <t>7742221051115</t>
  </si>
  <si>
    <t>何春香</t>
  </si>
  <si>
    <t>7742221051028</t>
  </si>
  <si>
    <t>朱钦</t>
  </si>
  <si>
    <t>7742221051113</t>
  </si>
  <si>
    <t>大竹县（男）</t>
  </si>
  <si>
    <t>梁周鑫</t>
  </si>
  <si>
    <t>7742221051125</t>
  </si>
  <si>
    <t>张超华</t>
  </si>
  <si>
    <t>7742221051124</t>
  </si>
  <si>
    <t>陈文强</t>
  </si>
  <si>
    <t>7742221051118</t>
  </si>
  <si>
    <t>大竹县（女）</t>
  </si>
  <si>
    <t>黄艺</t>
  </si>
  <si>
    <t>7742221051128</t>
  </si>
  <si>
    <t>达到比例进入体检人员最低考试总成绩</t>
  </si>
  <si>
    <t>叶雯</t>
  </si>
  <si>
    <t>7742221051127</t>
  </si>
  <si>
    <t>彭文勤</t>
  </si>
  <si>
    <t>7742221051129</t>
  </si>
  <si>
    <t>渠县（男）</t>
  </si>
  <si>
    <t>赵跃</t>
  </si>
  <si>
    <t>7742221051201</t>
  </si>
  <si>
    <t>刘春燕</t>
  </si>
  <si>
    <t>7742221051208</t>
  </si>
  <si>
    <t>廖洋</t>
  </si>
  <si>
    <t>7742221051212</t>
  </si>
  <si>
    <t>陈列</t>
  </si>
  <si>
    <t>7742221051204</t>
  </si>
  <si>
    <t>宁书东</t>
  </si>
  <si>
    <t>7742221051211</t>
  </si>
  <si>
    <t>吕仁义</t>
  </si>
  <si>
    <t>7742221051207</t>
  </si>
  <si>
    <t>渠县（女）</t>
  </si>
  <si>
    <t>陈雪</t>
  </si>
  <si>
    <t>7742221051215</t>
  </si>
  <si>
    <t>邹弥</t>
  </si>
  <si>
    <t>7742221051221</t>
  </si>
  <si>
    <t>杨茜茜</t>
  </si>
  <si>
    <t>7742221051224</t>
  </si>
  <si>
    <t>范丽虹</t>
  </si>
  <si>
    <t>7742221051220</t>
  </si>
  <si>
    <t>王丽砾</t>
  </si>
  <si>
    <t>7742221051225</t>
  </si>
  <si>
    <t>王舟舟</t>
  </si>
  <si>
    <t>7742221051217</t>
  </si>
  <si>
    <t>开江县（男）</t>
  </si>
  <si>
    <t>黄锐</t>
  </si>
  <si>
    <t>7742221051304</t>
  </si>
  <si>
    <t>廖发文</t>
  </si>
  <si>
    <t>7742221051306</t>
  </si>
  <si>
    <t>吴江洲</t>
  </si>
  <si>
    <t>7742221051302</t>
  </si>
  <si>
    <t>聂启民</t>
  </si>
  <si>
    <t>7742221051301</t>
  </si>
  <si>
    <t>李小斐</t>
  </si>
  <si>
    <t>7742221051303</t>
  </si>
  <si>
    <t>吴刚</t>
  </si>
  <si>
    <t>7742221051229</t>
  </si>
  <si>
    <t>开江县（女）</t>
  </si>
  <si>
    <t>周燃</t>
  </si>
  <si>
    <t>7742221051314</t>
  </si>
  <si>
    <t>吴姣姣</t>
  </si>
  <si>
    <t>7742221051320</t>
  </si>
  <si>
    <t>周炫妤</t>
  </si>
  <si>
    <t>7742221051310</t>
  </si>
  <si>
    <t>刘潘婷</t>
  </si>
  <si>
    <t>7742221051317</t>
  </si>
  <si>
    <t>罗红梅</t>
  </si>
  <si>
    <t>7742221051312</t>
  </si>
  <si>
    <t>朱小庆</t>
  </si>
  <si>
    <t>7742221051321</t>
  </si>
  <si>
    <t>达州市
（调剂）</t>
  </si>
  <si>
    <t>达川区
（男）</t>
  </si>
  <si>
    <t>达川区
（女）</t>
  </si>
  <si>
    <t>万源市
（男）</t>
  </si>
  <si>
    <t>万源市
（女）</t>
  </si>
  <si>
    <t>宣汉县
（男）</t>
  </si>
  <si>
    <t>宣汉县
（女）</t>
  </si>
  <si>
    <t>大竹县
（男）</t>
  </si>
  <si>
    <t>渠县
（男）</t>
  </si>
  <si>
    <t>渠县
（女）</t>
  </si>
  <si>
    <t>开江县
（男）</t>
  </si>
  <si>
    <t>开江县
（女）</t>
  </si>
  <si>
    <t>达州市2017年选调优秀大学毕业生
到乡镇工作进入体检、考察人员考试总分及排名表</t>
    <phoneticPr fontId="8" type="noConversion"/>
  </si>
  <si>
    <t>附件14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</si>
</sst>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);[Red]\(0\)"/>
    <numFmt numFmtId="178" formatCode="0.000_ "/>
  </numFmts>
  <fonts count="12">
    <font>
      <sz val="11"/>
      <color theme="1"/>
      <name val="宋体"/>
      <charset val="134"/>
      <scheme val="minor"/>
    </font>
    <font>
      <sz val="11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name val="黑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2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>
      <alignment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67</xdr:row>
      <xdr:rowOff>0</xdr:rowOff>
    </xdr:from>
    <xdr:to>
      <xdr:col>6</xdr:col>
      <xdr:colOff>76200</xdr:colOff>
      <xdr:row>68</xdr:row>
      <xdr:rowOff>47625</xdr:rowOff>
    </xdr:to>
    <xdr:sp macro="" textlink="">
      <xdr:nvSpPr>
        <xdr:cNvPr id="2049" name="文字 1"/>
        <xdr:cNvSpPr txBox="1">
          <a:spLocks noChangeArrowheads="1"/>
        </xdr:cNvSpPr>
      </xdr:nvSpPr>
      <xdr:spPr>
        <a:xfrm>
          <a:off x="4895850" y="183686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76200</xdr:colOff>
      <xdr:row>68</xdr:row>
      <xdr:rowOff>47625</xdr:rowOff>
    </xdr:to>
    <xdr:sp macro="" textlink="">
      <xdr:nvSpPr>
        <xdr:cNvPr id="2050" name="文字 6"/>
        <xdr:cNvSpPr txBox="1">
          <a:spLocks noChangeArrowheads="1"/>
        </xdr:cNvSpPr>
      </xdr:nvSpPr>
      <xdr:spPr>
        <a:xfrm>
          <a:off x="4895850" y="183686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76200</xdr:colOff>
      <xdr:row>68</xdr:row>
      <xdr:rowOff>47625</xdr:rowOff>
    </xdr:to>
    <xdr:sp macro="" textlink="">
      <xdr:nvSpPr>
        <xdr:cNvPr id="2051" name="文字 8"/>
        <xdr:cNvSpPr txBox="1">
          <a:spLocks noChangeArrowheads="1"/>
        </xdr:cNvSpPr>
      </xdr:nvSpPr>
      <xdr:spPr>
        <a:xfrm>
          <a:off x="4895850" y="183686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76200</xdr:colOff>
      <xdr:row>68</xdr:row>
      <xdr:rowOff>47625</xdr:rowOff>
    </xdr:to>
    <xdr:sp macro="" textlink="">
      <xdr:nvSpPr>
        <xdr:cNvPr id="2052" name="文字 10"/>
        <xdr:cNvSpPr txBox="1">
          <a:spLocks noChangeArrowheads="1"/>
        </xdr:cNvSpPr>
      </xdr:nvSpPr>
      <xdr:spPr>
        <a:xfrm>
          <a:off x="4895850" y="183686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H68" sqref="H68"/>
    </sheetView>
  </sheetViews>
  <sheetFormatPr defaultColWidth="9" defaultRowHeight="13.5"/>
  <cols>
    <col min="1" max="1" width="13.75" customWidth="1"/>
    <col min="2" max="2" width="9.125" customWidth="1"/>
    <col min="3" max="3" width="14.375" customWidth="1"/>
    <col min="6" max="6" width="9" style="12"/>
    <col min="9" max="9" width="6.625" style="13" customWidth="1"/>
    <col min="10" max="10" width="15.125" customWidth="1"/>
  </cols>
  <sheetData>
    <row r="1" spans="1:10" ht="33" customHeight="1">
      <c r="A1" s="37" t="s">
        <v>0</v>
      </c>
      <c r="B1" s="37"/>
      <c r="C1" s="37"/>
      <c r="D1" s="37"/>
      <c r="E1" s="37"/>
      <c r="F1" s="38"/>
      <c r="G1" s="37"/>
      <c r="H1" s="37"/>
      <c r="I1" s="37"/>
      <c r="J1" s="37"/>
    </row>
    <row r="2" spans="1:10" ht="28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s="11" customFormat="1" ht="21" customHeight="1">
      <c r="A3" s="3" t="s">
        <v>11</v>
      </c>
      <c r="B3" s="4" t="s">
        <v>12</v>
      </c>
      <c r="C3" s="4" t="s">
        <v>13</v>
      </c>
      <c r="D3" s="5">
        <v>68</v>
      </c>
      <c r="E3" s="5">
        <v>71.5</v>
      </c>
      <c r="F3" s="6">
        <f t="shared" ref="F3:F19" si="0">SUM(D3:E3)/4</f>
        <v>34.875</v>
      </c>
      <c r="G3" s="7">
        <v>38.6</v>
      </c>
      <c r="H3" s="8">
        <f t="shared" ref="H3:H66" si="1">SUM(F3:G3)</f>
        <v>73.474999999999994</v>
      </c>
      <c r="I3" s="9">
        <v>1</v>
      </c>
      <c r="J3" s="10"/>
    </row>
    <row r="4" spans="1:10" s="11" customFormat="1" ht="21" customHeight="1">
      <c r="A4" s="39" t="s">
        <v>14</v>
      </c>
      <c r="B4" s="4" t="s">
        <v>15</v>
      </c>
      <c r="C4" s="24" t="s">
        <v>16</v>
      </c>
      <c r="D4" s="5">
        <v>73</v>
      </c>
      <c r="E4" s="5">
        <v>71</v>
      </c>
      <c r="F4" s="6">
        <f t="shared" si="0"/>
        <v>36</v>
      </c>
      <c r="G4" s="7">
        <v>39.4</v>
      </c>
      <c r="H4" s="8">
        <f t="shared" si="1"/>
        <v>75.400000000000006</v>
      </c>
      <c r="I4" s="9">
        <v>1</v>
      </c>
      <c r="J4" s="10"/>
    </row>
    <row r="5" spans="1:10" s="11" customFormat="1" ht="21" customHeight="1">
      <c r="A5" s="39"/>
      <c r="B5" s="4" t="s">
        <v>17</v>
      </c>
      <c r="C5" s="4" t="s">
        <v>18</v>
      </c>
      <c r="D5" s="5">
        <v>62</v>
      </c>
      <c r="E5" s="5">
        <v>80.5</v>
      </c>
      <c r="F5" s="6">
        <f t="shared" si="0"/>
        <v>35.625</v>
      </c>
      <c r="G5" s="7">
        <v>37.9</v>
      </c>
      <c r="H5" s="8">
        <f t="shared" si="1"/>
        <v>73.525000000000006</v>
      </c>
      <c r="I5" s="9">
        <v>2</v>
      </c>
      <c r="J5" s="10"/>
    </row>
    <row r="6" spans="1:10" s="11" customFormat="1" ht="21" customHeight="1">
      <c r="A6" s="39"/>
      <c r="B6" s="4" t="s">
        <v>19</v>
      </c>
      <c r="C6" s="4" t="s">
        <v>20</v>
      </c>
      <c r="D6" s="5">
        <v>76</v>
      </c>
      <c r="E6" s="5">
        <v>64.5</v>
      </c>
      <c r="F6" s="6">
        <f t="shared" si="0"/>
        <v>35.125</v>
      </c>
      <c r="G6" s="7">
        <v>37.4</v>
      </c>
      <c r="H6" s="8">
        <f t="shared" si="1"/>
        <v>72.525000000000006</v>
      </c>
      <c r="I6" s="9">
        <v>3</v>
      </c>
      <c r="J6" s="10"/>
    </row>
    <row r="7" spans="1:10" s="11" customFormat="1" ht="21" customHeight="1">
      <c r="A7" s="39" t="s">
        <v>21</v>
      </c>
      <c r="B7" s="4" t="s">
        <v>22</v>
      </c>
      <c r="C7" s="4" t="s">
        <v>23</v>
      </c>
      <c r="D7" s="5">
        <v>67</v>
      </c>
      <c r="E7" s="5">
        <v>68</v>
      </c>
      <c r="F7" s="6">
        <f t="shared" si="0"/>
        <v>33.75</v>
      </c>
      <c r="G7" s="7">
        <v>39.700000000000003</v>
      </c>
      <c r="H7" s="8">
        <f t="shared" si="1"/>
        <v>73.45</v>
      </c>
      <c r="I7" s="9">
        <v>1</v>
      </c>
      <c r="J7" s="10"/>
    </row>
    <row r="8" spans="1:10" s="11" customFormat="1" ht="21" customHeight="1">
      <c r="A8" s="39"/>
      <c r="B8" s="4" t="s">
        <v>24</v>
      </c>
      <c r="C8" s="4" t="s">
        <v>25</v>
      </c>
      <c r="D8" s="5">
        <v>55</v>
      </c>
      <c r="E8" s="5">
        <v>81</v>
      </c>
      <c r="F8" s="6">
        <f t="shared" si="0"/>
        <v>34</v>
      </c>
      <c r="G8" s="7">
        <v>38.6</v>
      </c>
      <c r="H8" s="8">
        <f t="shared" si="1"/>
        <v>72.599999999999994</v>
      </c>
      <c r="I8" s="9">
        <v>2</v>
      </c>
      <c r="J8" s="10"/>
    </row>
    <row r="9" spans="1:10" s="11" customFormat="1" ht="21" customHeight="1">
      <c r="A9" s="39"/>
      <c r="B9" s="4" t="s">
        <v>26</v>
      </c>
      <c r="C9" s="4" t="s">
        <v>27</v>
      </c>
      <c r="D9" s="5">
        <v>56</v>
      </c>
      <c r="E9" s="5">
        <v>68</v>
      </c>
      <c r="F9" s="6">
        <f t="shared" si="0"/>
        <v>31</v>
      </c>
      <c r="G9" s="7">
        <v>39.299999999999997</v>
      </c>
      <c r="H9" s="8">
        <f t="shared" si="1"/>
        <v>70.3</v>
      </c>
      <c r="I9" s="9">
        <v>3</v>
      </c>
      <c r="J9" s="10"/>
    </row>
    <row r="10" spans="1:10" s="11" customFormat="1" ht="21" customHeight="1">
      <c r="A10" s="39" t="s">
        <v>28</v>
      </c>
      <c r="B10" s="4" t="s">
        <v>29</v>
      </c>
      <c r="C10" s="4" t="s">
        <v>30</v>
      </c>
      <c r="D10" s="5">
        <v>72</v>
      </c>
      <c r="E10" s="5">
        <v>75</v>
      </c>
      <c r="F10" s="6">
        <f t="shared" si="0"/>
        <v>36.75</v>
      </c>
      <c r="G10" s="7">
        <v>40.799999999999997</v>
      </c>
      <c r="H10" s="8">
        <f t="shared" si="1"/>
        <v>77.55</v>
      </c>
      <c r="I10" s="9">
        <v>1</v>
      </c>
      <c r="J10" s="10"/>
    </row>
    <row r="11" spans="1:10" s="11" customFormat="1" ht="21" customHeight="1">
      <c r="A11" s="39"/>
      <c r="B11" s="4" t="s">
        <v>31</v>
      </c>
      <c r="C11" s="4" t="s">
        <v>32</v>
      </c>
      <c r="D11" s="5">
        <v>69</v>
      </c>
      <c r="E11" s="5">
        <v>73.5</v>
      </c>
      <c r="F11" s="6">
        <f t="shared" si="0"/>
        <v>35.625</v>
      </c>
      <c r="G11" s="7">
        <v>40.4</v>
      </c>
      <c r="H11" s="8">
        <f t="shared" si="1"/>
        <v>76.025000000000006</v>
      </c>
      <c r="I11" s="9">
        <v>2</v>
      </c>
      <c r="J11" s="10"/>
    </row>
    <row r="12" spans="1:10" s="11" customFormat="1" ht="21" customHeight="1">
      <c r="A12" s="39"/>
      <c r="B12" s="14" t="s">
        <v>33</v>
      </c>
      <c r="C12" s="14" t="s">
        <v>34</v>
      </c>
      <c r="D12" s="15">
        <v>74</v>
      </c>
      <c r="E12" s="15">
        <v>62.5</v>
      </c>
      <c r="F12" s="6">
        <f t="shared" si="0"/>
        <v>34.125</v>
      </c>
      <c r="G12" s="16">
        <v>0</v>
      </c>
      <c r="H12" s="17">
        <f t="shared" si="1"/>
        <v>34.125</v>
      </c>
      <c r="I12" s="19"/>
      <c r="J12" s="20" t="s">
        <v>35</v>
      </c>
    </row>
    <row r="13" spans="1:10" s="11" customFormat="1" ht="21" customHeight="1">
      <c r="A13" s="39" t="s">
        <v>36</v>
      </c>
      <c r="B13" s="4" t="s">
        <v>37</v>
      </c>
      <c r="C13" s="4" t="s">
        <v>38</v>
      </c>
      <c r="D13" s="5">
        <v>72</v>
      </c>
      <c r="E13" s="5">
        <v>67</v>
      </c>
      <c r="F13" s="6">
        <f t="shared" si="0"/>
        <v>34.75</v>
      </c>
      <c r="G13" s="7">
        <v>39</v>
      </c>
      <c r="H13" s="8">
        <f t="shared" si="1"/>
        <v>73.75</v>
      </c>
      <c r="I13" s="9">
        <v>1</v>
      </c>
      <c r="J13" s="10"/>
    </row>
    <row r="14" spans="1:10" s="11" customFormat="1" ht="21" customHeight="1">
      <c r="A14" s="39"/>
      <c r="B14" s="4" t="s">
        <v>39</v>
      </c>
      <c r="C14" s="4" t="s">
        <v>40</v>
      </c>
      <c r="D14" s="5">
        <v>68</v>
      </c>
      <c r="E14" s="5">
        <v>60.5</v>
      </c>
      <c r="F14" s="6">
        <f t="shared" si="0"/>
        <v>32.125</v>
      </c>
      <c r="G14" s="7">
        <v>39.9</v>
      </c>
      <c r="H14" s="8">
        <f t="shared" si="1"/>
        <v>72.025000000000006</v>
      </c>
      <c r="I14" s="9">
        <v>2</v>
      </c>
      <c r="J14" s="10"/>
    </row>
    <row r="15" spans="1:10" s="11" customFormat="1" ht="21" customHeight="1">
      <c r="A15" s="39"/>
      <c r="B15" s="4" t="s">
        <v>41</v>
      </c>
      <c r="C15" s="4" t="s">
        <v>42</v>
      </c>
      <c r="D15" s="5">
        <v>64</v>
      </c>
      <c r="E15" s="5">
        <v>67.5</v>
      </c>
      <c r="F15" s="6">
        <f t="shared" si="0"/>
        <v>32.875</v>
      </c>
      <c r="G15" s="7">
        <v>37.5</v>
      </c>
      <c r="H15" s="8">
        <f t="shared" si="1"/>
        <v>70.375</v>
      </c>
      <c r="I15" s="9">
        <v>3</v>
      </c>
      <c r="J15" s="10"/>
    </row>
    <row r="16" spans="1:10" s="11" customFormat="1" ht="21" customHeight="1">
      <c r="A16" s="39"/>
      <c r="B16" s="4" t="s">
        <v>43</v>
      </c>
      <c r="C16" s="4" t="s">
        <v>44</v>
      </c>
      <c r="D16" s="5">
        <v>64</v>
      </c>
      <c r="E16" s="5">
        <v>63</v>
      </c>
      <c r="F16" s="6">
        <f t="shared" si="0"/>
        <v>31.75</v>
      </c>
      <c r="G16" s="7">
        <v>36.6</v>
      </c>
      <c r="H16" s="8">
        <f t="shared" si="1"/>
        <v>68.349999999999994</v>
      </c>
      <c r="I16" s="9">
        <v>4</v>
      </c>
      <c r="J16" s="10"/>
    </row>
    <row r="17" spans="1:10" s="11" customFormat="1" ht="21" customHeight="1">
      <c r="A17" s="39"/>
      <c r="B17" s="4" t="s">
        <v>45</v>
      </c>
      <c r="C17" s="4" t="s">
        <v>46</v>
      </c>
      <c r="D17" s="5">
        <v>60</v>
      </c>
      <c r="E17" s="5">
        <v>50.5</v>
      </c>
      <c r="F17" s="6">
        <f t="shared" si="0"/>
        <v>27.625</v>
      </c>
      <c r="G17" s="7">
        <v>38.1</v>
      </c>
      <c r="H17" s="8">
        <f t="shared" si="1"/>
        <v>65.724999999999994</v>
      </c>
      <c r="I17" s="9">
        <v>5</v>
      </c>
      <c r="J17" s="10"/>
    </row>
    <row r="18" spans="1:10" s="11" customFormat="1" ht="21" customHeight="1">
      <c r="A18" s="39"/>
      <c r="B18" s="14" t="s">
        <v>47</v>
      </c>
      <c r="C18" s="14" t="s">
        <v>48</v>
      </c>
      <c r="D18" s="15">
        <v>48</v>
      </c>
      <c r="E18" s="15">
        <v>40.5</v>
      </c>
      <c r="F18" s="6">
        <f t="shared" si="0"/>
        <v>22.125</v>
      </c>
      <c r="G18" s="16">
        <v>0</v>
      </c>
      <c r="H18" s="17">
        <f t="shared" si="1"/>
        <v>22.125</v>
      </c>
      <c r="I18" s="19"/>
      <c r="J18" s="20" t="s">
        <v>35</v>
      </c>
    </row>
    <row r="19" spans="1:10" s="11" customFormat="1" ht="21" customHeight="1">
      <c r="A19" s="39" t="s">
        <v>49</v>
      </c>
      <c r="B19" s="4" t="s">
        <v>50</v>
      </c>
      <c r="C19" s="4" t="s">
        <v>51</v>
      </c>
      <c r="D19" s="5">
        <v>66</v>
      </c>
      <c r="E19" s="5">
        <v>69</v>
      </c>
      <c r="F19" s="6">
        <f t="shared" si="0"/>
        <v>33.75</v>
      </c>
      <c r="G19" s="7">
        <v>40.299999999999997</v>
      </c>
      <c r="H19" s="8">
        <f t="shared" si="1"/>
        <v>74.05</v>
      </c>
      <c r="I19" s="9">
        <v>1</v>
      </c>
      <c r="J19" s="10"/>
    </row>
    <row r="20" spans="1:10" s="11" customFormat="1" ht="21" customHeight="1">
      <c r="A20" s="39"/>
      <c r="B20" s="4" t="s">
        <v>52</v>
      </c>
      <c r="C20" s="4" t="s">
        <v>53</v>
      </c>
      <c r="D20" s="5">
        <v>49</v>
      </c>
      <c r="E20" s="5">
        <v>70</v>
      </c>
      <c r="F20" s="6">
        <f t="shared" ref="F20:F61" si="2">SUM(D20:E20)/4</f>
        <v>29.75</v>
      </c>
      <c r="G20" s="7">
        <v>38.200000000000003</v>
      </c>
      <c r="H20" s="8">
        <f t="shared" si="1"/>
        <v>67.95</v>
      </c>
      <c r="I20" s="9">
        <v>2</v>
      </c>
      <c r="J20" s="10"/>
    </row>
    <row r="21" spans="1:10" s="11" customFormat="1" ht="21" customHeight="1">
      <c r="A21" s="39"/>
      <c r="B21" s="4" t="s">
        <v>54</v>
      </c>
      <c r="C21" s="4" t="s">
        <v>55</v>
      </c>
      <c r="D21" s="5">
        <v>52</v>
      </c>
      <c r="E21" s="5">
        <v>62</v>
      </c>
      <c r="F21" s="6">
        <f t="shared" si="2"/>
        <v>28.5</v>
      </c>
      <c r="G21" s="7">
        <v>38.5</v>
      </c>
      <c r="H21" s="8">
        <f t="shared" si="1"/>
        <v>67</v>
      </c>
      <c r="I21" s="9">
        <v>3</v>
      </c>
      <c r="J21" s="10"/>
    </row>
    <row r="22" spans="1:10" s="11" customFormat="1" ht="21" customHeight="1">
      <c r="A22" s="39"/>
      <c r="B22" s="4" t="s">
        <v>56</v>
      </c>
      <c r="C22" s="4" t="s">
        <v>57</v>
      </c>
      <c r="D22" s="5">
        <v>50</v>
      </c>
      <c r="E22" s="5">
        <v>50.5</v>
      </c>
      <c r="F22" s="6">
        <f t="shared" si="2"/>
        <v>25.125</v>
      </c>
      <c r="G22" s="7">
        <v>37</v>
      </c>
      <c r="H22" s="8">
        <f t="shared" si="1"/>
        <v>62.125</v>
      </c>
      <c r="I22" s="9">
        <v>4</v>
      </c>
      <c r="J22" s="10"/>
    </row>
    <row r="23" spans="1:10" s="11" customFormat="1" ht="21" customHeight="1">
      <c r="A23" s="39"/>
      <c r="B23" s="14" t="s">
        <v>58</v>
      </c>
      <c r="C23" s="14" t="s">
        <v>59</v>
      </c>
      <c r="D23" s="15">
        <v>64</v>
      </c>
      <c r="E23" s="15">
        <v>67.5</v>
      </c>
      <c r="F23" s="6">
        <f t="shared" si="2"/>
        <v>32.875</v>
      </c>
      <c r="G23" s="16">
        <v>0</v>
      </c>
      <c r="H23" s="8">
        <f t="shared" si="1"/>
        <v>32.875</v>
      </c>
      <c r="I23" s="9"/>
      <c r="J23" s="20" t="s">
        <v>35</v>
      </c>
    </row>
    <row r="24" spans="1:10" s="11" customFormat="1" ht="21" customHeight="1">
      <c r="A24" s="39"/>
      <c r="B24" s="14" t="s">
        <v>60</v>
      </c>
      <c r="C24" s="14" t="s">
        <v>61</v>
      </c>
      <c r="D24" s="15">
        <v>54</v>
      </c>
      <c r="E24" s="15">
        <v>71</v>
      </c>
      <c r="F24" s="6">
        <f t="shared" si="2"/>
        <v>31.25</v>
      </c>
      <c r="G24" s="16">
        <v>0</v>
      </c>
      <c r="H24" s="8">
        <f t="shared" si="1"/>
        <v>31.25</v>
      </c>
      <c r="I24" s="9"/>
      <c r="J24" s="20" t="s">
        <v>35</v>
      </c>
    </row>
    <row r="25" spans="1:10" s="11" customFormat="1" ht="21" customHeight="1">
      <c r="A25" s="39" t="s">
        <v>62</v>
      </c>
      <c r="B25" s="4" t="s">
        <v>63</v>
      </c>
      <c r="C25" s="4" t="s">
        <v>64</v>
      </c>
      <c r="D25" s="5">
        <v>66</v>
      </c>
      <c r="E25" s="5">
        <v>73</v>
      </c>
      <c r="F25" s="6">
        <f t="shared" si="2"/>
        <v>34.75</v>
      </c>
      <c r="G25" s="7">
        <v>39.5</v>
      </c>
      <c r="H25" s="8">
        <f t="shared" si="1"/>
        <v>74.25</v>
      </c>
      <c r="I25" s="9">
        <v>1</v>
      </c>
      <c r="J25" s="10"/>
    </row>
    <row r="26" spans="1:10" s="11" customFormat="1" ht="21" customHeight="1">
      <c r="A26" s="39"/>
      <c r="B26" s="4" t="s">
        <v>65</v>
      </c>
      <c r="C26" s="4" t="s">
        <v>66</v>
      </c>
      <c r="D26" s="5">
        <v>66</v>
      </c>
      <c r="E26" s="5">
        <v>67.5</v>
      </c>
      <c r="F26" s="6">
        <f t="shared" si="2"/>
        <v>33.375</v>
      </c>
      <c r="G26" s="7">
        <v>40.200000000000003</v>
      </c>
      <c r="H26" s="8">
        <f t="shared" si="1"/>
        <v>73.575000000000003</v>
      </c>
      <c r="I26" s="9">
        <v>2</v>
      </c>
      <c r="J26" s="10"/>
    </row>
    <row r="27" spans="1:10" s="11" customFormat="1" ht="21" customHeight="1">
      <c r="A27" s="39"/>
      <c r="B27" s="4" t="s">
        <v>67</v>
      </c>
      <c r="C27" s="4" t="s">
        <v>68</v>
      </c>
      <c r="D27" s="5">
        <v>65</v>
      </c>
      <c r="E27" s="5">
        <v>64.5</v>
      </c>
      <c r="F27" s="6">
        <f t="shared" si="2"/>
        <v>32.375</v>
      </c>
      <c r="G27" s="7">
        <v>40.6</v>
      </c>
      <c r="H27" s="8">
        <f t="shared" si="1"/>
        <v>72.974999999999994</v>
      </c>
      <c r="I27" s="9">
        <v>3</v>
      </c>
      <c r="J27" s="10"/>
    </row>
    <row r="28" spans="1:10" s="11" customFormat="1" ht="21" customHeight="1">
      <c r="A28" s="39"/>
      <c r="B28" s="4" t="s">
        <v>69</v>
      </c>
      <c r="C28" s="4" t="s">
        <v>70</v>
      </c>
      <c r="D28" s="5">
        <v>60</v>
      </c>
      <c r="E28" s="5">
        <v>65</v>
      </c>
      <c r="F28" s="6">
        <f t="shared" si="2"/>
        <v>31.25</v>
      </c>
      <c r="G28" s="7">
        <v>38</v>
      </c>
      <c r="H28" s="8">
        <f t="shared" si="1"/>
        <v>69.25</v>
      </c>
      <c r="I28" s="9">
        <v>4</v>
      </c>
      <c r="J28" s="10"/>
    </row>
    <row r="29" spans="1:10" s="11" customFormat="1" ht="21" customHeight="1">
      <c r="A29" s="39"/>
      <c r="B29" s="4" t="s">
        <v>71</v>
      </c>
      <c r="C29" s="4" t="s">
        <v>72</v>
      </c>
      <c r="D29" s="5">
        <v>60</v>
      </c>
      <c r="E29" s="5">
        <v>61.5</v>
      </c>
      <c r="F29" s="6">
        <f t="shared" si="2"/>
        <v>30.375</v>
      </c>
      <c r="G29" s="7">
        <v>37.5</v>
      </c>
      <c r="H29" s="8">
        <f t="shared" si="1"/>
        <v>67.875</v>
      </c>
      <c r="I29" s="9">
        <v>5</v>
      </c>
      <c r="J29" s="10"/>
    </row>
    <row r="30" spans="1:10" s="11" customFormat="1" ht="21" customHeight="1">
      <c r="A30" s="39"/>
      <c r="B30" s="4" t="s">
        <v>73</v>
      </c>
      <c r="C30" s="4" t="s">
        <v>74</v>
      </c>
      <c r="D30" s="5">
        <v>63</v>
      </c>
      <c r="E30" s="5">
        <v>58</v>
      </c>
      <c r="F30" s="6">
        <f t="shared" si="2"/>
        <v>30.25</v>
      </c>
      <c r="G30" s="7">
        <v>37.299999999999997</v>
      </c>
      <c r="H30" s="8">
        <f t="shared" si="1"/>
        <v>67.55</v>
      </c>
      <c r="I30" s="9">
        <v>6</v>
      </c>
      <c r="J30" s="10"/>
    </row>
    <row r="31" spans="1:10" s="11" customFormat="1" ht="21.95" customHeight="1">
      <c r="A31" s="39" t="s">
        <v>75</v>
      </c>
      <c r="B31" s="4" t="s">
        <v>76</v>
      </c>
      <c r="C31" s="4" t="s">
        <v>77</v>
      </c>
      <c r="D31" s="5">
        <v>72</v>
      </c>
      <c r="E31" s="5">
        <v>67.5</v>
      </c>
      <c r="F31" s="6">
        <f t="shared" si="2"/>
        <v>34.875</v>
      </c>
      <c r="G31" s="7">
        <v>42</v>
      </c>
      <c r="H31" s="8">
        <f t="shared" si="1"/>
        <v>76.875</v>
      </c>
      <c r="I31" s="9">
        <v>1</v>
      </c>
      <c r="J31" s="10"/>
    </row>
    <row r="32" spans="1:10" s="11" customFormat="1" ht="21.95" customHeight="1">
      <c r="A32" s="39"/>
      <c r="B32" s="4" t="s">
        <v>78</v>
      </c>
      <c r="C32" s="4" t="s">
        <v>79</v>
      </c>
      <c r="D32" s="5">
        <v>67</v>
      </c>
      <c r="E32" s="5">
        <v>71.5</v>
      </c>
      <c r="F32" s="6">
        <f t="shared" si="2"/>
        <v>34.625</v>
      </c>
      <c r="G32" s="7">
        <v>39.799999999999997</v>
      </c>
      <c r="H32" s="8">
        <f t="shared" si="1"/>
        <v>74.424999999999997</v>
      </c>
      <c r="I32" s="9">
        <v>2</v>
      </c>
      <c r="J32" s="10"/>
    </row>
    <row r="33" spans="1:10" s="11" customFormat="1" ht="21.95" customHeight="1">
      <c r="A33" s="39"/>
      <c r="B33" s="4" t="s">
        <v>80</v>
      </c>
      <c r="C33" s="4" t="s">
        <v>81</v>
      </c>
      <c r="D33" s="5">
        <v>68</v>
      </c>
      <c r="E33" s="5">
        <v>71.5</v>
      </c>
      <c r="F33" s="6">
        <f t="shared" si="2"/>
        <v>34.875</v>
      </c>
      <c r="G33" s="7">
        <v>37.799999999999997</v>
      </c>
      <c r="H33" s="8">
        <f t="shared" si="1"/>
        <v>72.674999999999997</v>
      </c>
      <c r="I33" s="9">
        <v>3</v>
      </c>
      <c r="J33" s="10"/>
    </row>
    <row r="34" spans="1:10" s="11" customFormat="1" ht="21.95" customHeight="1">
      <c r="A34" s="39"/>
      <c r="B34" s="4" t="s">
        <v>82</v>
      </c>
      <c r="C34" s="4" t="s">
        <v>83</v>
      </c>
      <c r="D34" s="5">
        <v>69</v>
      </c>
      <c r="E34" s="5">
        <v>62</v>
      </c>
      <c r="F34" s="6">
        <f t="shared" si="2"/>
        <v>32.75</v>
      </c>
      <c r="G34" s="7">
        <v>39.9</v>
      </c>
      <c r="H34" s="8">
        <f t="shared" si="1"/>
        <v>72.650000000000006</v>
      </c>
      <c r="I34" s="9">
        <v>4</v>
      </c>
      <c r="J34" s="10"/>
    </row>
    <row r="35" spans="1:10" s="11" customFormat="1" ht="21.95" customHeight="1">
      <c r="A35" s="39"/>
      <c r="B35" s="4" t="s">
        <v>84</v>
      </c>
      <c r="C35" s="4" t="s">
        <v>85</v>
      </c>
      <c r="D35" s="5">
        <v>65</v>
      </c>
      <c r="E35" s="5">
        <v>72</v>
      </c>
      <c r="F35" s="6">
        <f t="shared" si="2"/>
        <v>34.25</v>
      </c>
      <c r="G35" s="7">
        <v>38.299999999999997</v>
      </c>
      <c r="H35" s="8">
        <f t="shared" si="1"/>
        <v>72.55</v>
      </c>
      <c r="I35" s="9">
        <v>5</v>
      </c>
      <c r="J35" s="10"/>
    </row>
    <row r="36" spans="1:10" s="11" customFormat="1" ht="21.95" customHeight="1">
      <c r="A36" s="39"/>
      <c r="B36" s="4" t="s">
        <v>86</v>
      </c>
      <c r="C36" s="4" t="s">
        <v>87</v>
      </c>
      <c r="D36" s="5">
        <v>61</v>
      </c>
      <c r="E36" s="5">
        <v>70</v>
      </c>
      <c r="F36" s="6">
        <f t="shared" si="2"/>
        <v>32.75</v>
      </c>
      <c r="G36" s="7">
        <v>39.1</v>
      </c>
      <c r="H36" s="8">
        <f t="shared" si="1"/>
        <v>71.849999999999994</v>
      </c>
      <c r="I36" s="9">
        <v>6</v>
      </c>
      <c r="J36" s="10"/>
    </row>
    <row r="37" spans="1:10" s="11" customFormat="1" ht="21.95" customHeight="1">
      <c r="A37" s="39"/>
      <c r="B37" s="14" t="s">
        <v>88</v>
      </c>
      <c r="C37" s="14" t="s">
        <v>89</v>
      </c>
      <c r="D37" s="15">
        <v>75</v>
      </c>
      <c r="E37" s="15">
        <v>68.5</v>
      </c>
      <c r="F37" s="6">
        <f t="shared" si="2"/>
        <v>35.875</v>
      </c>
      <c r="G37" s="16">
        <v>0</v>
      </c>
      <c r="H37" s="8">
        <f t="shared" si="1"/>
        <v>35.875</v>
      </c>
      <c r="I37" s="9"/>
      <c r="J37" s="20" t="s">
        <v>35</v>
      </c>
    </row>
    <row r="38" spans="1:10" s="11" customFormat="1" ht="24" customHeight="1">
      <c r="A38" s="39" t="s">
        <v>90</v>
      </c>
      <c r="B38" s="4" t="s">
        <v>91</v>
      </c>
      <c r="C38" s="4" t="s">
        <v>92</v>
      </c>
      <c r="D38" s="5">
        <v>75</v>
      </c>
      <c r="E38" s="5">
        <v>65.5</v>
      </c>
      <c r="F38" s="6">
        <f t="shared" si="2"/>
        <v>35.125</v>
      </c>
      <c r="G38" s="7">
        <v>38.200000000000003</v>
      </c>
      <c r="H38" s="8">
        <f t="shared" si="1"/>
        <v>73.325000000000003</v>
      </c>
      <c r="I38" s="9">
        <v>1</v>
      </c>
      <c r="J38" s="10"/>
    </row>
    <row r="39" spans="1:10" s="11" customFormat="1" ht="22.5" customHeight="1">
      <c r="A39" s="39"/>
      <c r="B39" s="4" t="s">
        <v>93</v>
      </c>
      <c r="C39" s="4" t="s">
        <v>94</v>
      </c>
      <c r="D39" s="5">
        <v>66</v>
      </c>
      <c r="E39" s="5">
        <v>73.5</v>
      </c>
      <c r="F39" s="6">
        <f t="shared" si="2"/>
        <v>34.875</v>
      </c>
      <c r="G39" s="7">
        <v>38.4</v>
      </c>
      <c r="H39" s="8">
        <f t="shared" si="1"/>
        <v>73.275000000000006</v>
      </c>
      <c r="I39" s="9">
        <v>2</v>
      </c>
      <c r="J39" s="10"/>
    </row>
    <row r="40" spans="1:10" s="11" customFormat="1" ht="21" customHeight="1">
      <c r="A40" s="39"/>
      <c r="B40" s="4" t="s">
        <v>95</v>
      </c>
      <c r="C40" s="4" t="s">
        <v>96</v>
      </c>
      <c r="D40" s="5">
        <v>74</v>
      </c>
      <c r="E40" s="5">
        <v>61</v>
      </c>
      <c r="F40" s="6">
        <f t="shared" si="2"/>
        <v>33.75</v>
      </c>
      <c r="G40" s="7">
        <v>36.9</v>
      </c>
      <c r="H40" s="8">
        <f t="shared" si="1"/>
        <v>70.650000000000006</v>
      </c>
      <c r="I40" s="9">
        <v>3</v>
      </c>
      <c r="J40" s="10"/>
    </row>
    <row r="41" spans="1:10" s="11" customFormat="1" ht="24" customHeight="1">
      <c r="A41" s="39" t="s">
        <v>97</v>
      </c>
      <c r="B41" s="4" t="s">
        <v>98</v>
      </c>
      <c r="C41" s="4" t="s">
        <v>99</v>
      </c>
      <c r="D41" s="5">
        <v>64</v>
      </c>
      <c r="E41" s="5">
        <v>61</v>
      </c>
      <c r="F41" s="6">
        <f t="shared" si="2"/>
        <v>31.25</v>
      </c>
      <c r="G41" s="7">
        <v>37.9</v>
      </c>
      <c r="H41" s="18">
        <f t="shared" si="1"/>
        <v>69.150000000000006</v>
      </c>
      <c r="I41" s="9">
        <v>1</v>
      </c>
      <c r="J41" s="21" t="s">
        <v>100</v>
      </c>
    </row>
    <row r="42" spans="1:10" s="11" customFormat="1" ht="21" customHeight="1">
      <c r="A42" s="39"/>
      <c r="B42" s="4" t="s">
        <v>101</v>
      </c>
      <c r="C42" s="4" t="s">
        <v>102</v>
      </c>
      <c r="D42" s="5">
        <v>61</v>
      </c>
      <c r="E42" s="5">
        <v>64</v>
      </c>
      <c r="F42" s="6">
        <f t="shared" si="2"/>
        <v>31.25</v>
      </c>
      <c r="G42" s="7">
        <v>36.9</v>
      </c>
      <c r="H42" s="8">
        <f t="shared" si="1"/>
        <v>68.150000000000006</v>
      </c>
      <c r="I42" s="9">
        <v>2</v>
      </c>
      <c r="J42" s="10"/>
    </row>
    <row r="43" spans="1:10" s="11" customFormat="1" ht="21" customHeight="1">
      <c r="A43" s="39"/>
      <c r="B43" s="4" t="s">
        <v>103</v>
      </c>
      <c r="C43" s="4" t="s">
        <v>104</v>
      </c>
      <c r="D43" s="5">
        <v>57</v>
      </c>
      <c r="E43" s="5">
        <v>58.5</v>
      </c>
      <c r="F43" s="6">
        <f t="shared" si="2"/>
        <v>28.875</v>
      </c>
      <c r="G43" s="7">
        <v>34.700000000000003</v>
      </c>
      <c r="H43" s="8">
        <f t="shared" si="1"/>
        <v>63.575000000000003</v>
      </c>
      <c r="I43" s="9">
        <v>3</v>
      </c>
      <c r="J43" s="10"/>
    </row>
    <row r="44" spans="1:10" s="11" customFormat="1" ht="21" customHeight="1">
      <c r="A44" s="39" t="s">
        <v>105</v>
      </c>
      <c r="B44" s="4" t="s">
        <v>106</v>
      </c>
      <c r="C44" s="4" t="s">
        <v>107</v>
      </c>
      <c r="D44" s="5">
        <v>72</v>
      </c>
      <c r="E44" s="5">
        <v>64</v>
      </c>
      <c r="F44" s="6">
        <f t="shared" si="2"/>
        <v>34</v>
      </c>
      <c r="G44" s="7">
        <v>37</v>
      </c>
      <c r="H44" s="8">
        <f t="shared" si="1"/>
        <v>71</v>
      </c>
      <c r="I44" s="9">
        <v>1</v>
      </c>
      <c r="J44" s="10"/>
    </row>
    <row r="45" spans="1:10" s="11" customFormat="1" ht="21" customHeight="1">
      <c r="A45" s="39"/>
      <c r="B45" s="4" t="s">
        <v>108</v>
      </c>
      <c r="C45" s="4" t="s">
        <v>109</v>
      </c>
      <c r="D45" s="5">
        <v>62</v>
      </c>
      <c r="E45" s="5">
        <v>64</v>
      </c>
      <c r="F45" s="6">
        <f t="shared" si="2"/>
        <v>31.5</v>
      </c>
      <c r="G45" s="7">
        <v>38.6</v>
      </c>
      <c r="H45" s="8">
        <f t="shared" si="1"/>
        <v>70.099999999999994</v>
      </c>
      <c r="I45" s="9">
        <v>2</v>
      </c>
      <c r="J45" s="10"/>
    </row>
    <row r="46" spans="1:10" s="11" customFormat="1" ht="21" customHeight="1">
      <c r="A46" s="39"/>
      <c r="B46" s="4" t="s">
        <v>110</v>
      </c>
      <c r="C46" s="4" t="s">
        <v>111</v>
      </c>
      <c r="D46" s="5">
        <v>59</v>
      </c>
      <c r="E46" s="5">
        <v>69.5</v>
      </c>
      <c r="F46" s="6">
        <f t="shared" si="2"/>
        <v>32.125</v>
      </c>
      <c r="G46" s="7">
        <v>37</v>
      </c>
      <c r="H46" s="8">
        <f t="shared" si="1"/>
        <v>69.125</v>
      </c>
      <c r="I46" s="9">
        <v>3</v>
      </c>
      <c r="J46" s="10"/>
    </row>
    <row r="47" spans="1:10" s="11" customFormat="1" ht="21" customHeight="1">
      <c r="A47" s="39"/>
      <c r="B47" s="4" t="s">
        <v>112</v>
      </c>
      <c r="C47" s="4" t="s">
        <v>113</v>
      </c>
      <c r="D47" s="5">
        <v>63</v>
      </c>
      <c r="E47" s="5">
        <v>64.5</v>
      </c>
      <c r="F47" s="6">
        <f t="shared" si="2"/>
        <v>31.875</v>
      </c>
      <c r="G47" s="7">
        <v>37.1</v>
      </c>
      <c r="H47" s="8">
        <f t="shared" si="1"/>
        <v>68.974999999999994</v>
      </c>
      <c r="I47" s="9">
        <v>4</v>
      </c>
      <c r="J47" s="10"/>
    </row>
    <row r="48" spans="1:10" s="11" customFormat="1" ht="21" customHeight="1">
      <c r="A48" s="39"/>
      <c r="B48" s="4" t="s">
        <v>114</v>
      </c>
      <c r="C48" s="4" t="s">
        <v>115</v>
      </c>
      <c r="D48" s="5">
        <v>62</v>
      </c>
      <c r="E48" s="5">
        <v>63.5</v>
      </c>
      <c r="F48" s="6">
        <f t="shared" si="2"/>
        <v>31.375</v>
      </c>
      <c r="G48" s="7">
        <v>37.200000000000003</v>
      </c>
      <c r="H48" s="8">
        <f t="shared" si="1"/>
        <v>68.575000000000003</v>
      </c>
      <c r="I48" s="9">
        <v>5</v>
      </c>
      <c r="J48" s="10"/>
    </row>
    <row r="49" spans="1:10" s="11" customFormat="1" ht="21" customHeight="1">
      <c r="A49" s="39"/>
      <c r="B49" s="14" t="s">
        <v>116</v>
      </c>
      <c r="C49" s="14" t="s">
        <v>117</v>
      </c>
      <c r="D49" s="15">
        <v>75</v>
      </c>
      <c r="E49" s="15">
        <v>58.5</v>
      </c>
      <c r="F49" s="6">
        <f t="shared" si="2"/>
        <v>33.375</v>
      </c>
      <c r="G49" s="16">
        <v>0</v>
      </c>
      <c r="H49" s="8">
        <f t="shared" si="1"/>
        <v>33.375</v>
      </c>
      <c r="I49" s="9"/>
      <c r="J49" s="20" t="s">
        <v>35</v>
      </c>
    </row>
    <row r="50" spans="1:10" s="11" customFormat="1" ht="21.95" customHeight="1">
      <c r="A50" s="39" t="s">
        <v>118</v>
      </c>
      <c r="B50" s="4" t="s">
        <v>119</v>
      </c>
      <c r="C50" s="4" t="s">
        <v>120</v>
      </c>
      <c r="D50" s="5">
        <v>70</v>
      </c>
      <c r="E50" s="5">
        <v>71.5</v>
      </c>
      <c r="F50" s="6">
        <f t="shared" si="2"/>
        <v>35.375</v>
      </c>
      <c r="G50" s="7">
        <v>37.299999999999997</v>
      </c>
      <c r="H50" s="8">
        <f t="shared" si="1"/>
        <v>72.674999999999997</v>
      </c>
      <c r="I50" s="9">
        <v>1</v>
      </c>
      <c r="J50" s="10"/>
    </row>
    <row r="51" spans="1:10" s="11" customFormat="1" ht="21.95" customHeight="1">
      <c r="A51" s="39"/>
      <c r="B51" s="4" t="s">
        <v>121</v>
      </c>
      <c r="C51" s="4" t="s">
        <v>122</v>
      </c>
      <c r="D51" s="5">
        <v>67</v>
      </c>
      <c r="E51" s="5">
        <v>70</v>
      </c>
      <c r="F51" s="6">
        <f t="shared" si="2"/>
        <v>34.25</v>
      </c>
      <c r="G51" s="7">
        <v>37.5</v>
      </c>
      <c r="H51" s="8">
        <f t="shared" si="1"/>
        <v>71.75</v>
      </c>
      <c r="I51" s="9">
        <v>2</v>
      </c>
      <c r="J51" s="10"/>
    </row>
    <row r="52" spans="1:10" s="11" customFormat="1" ht="21.95" customHeight="1">
      <c r="A52" s="39"/>
      <c r="B52" s="4" t="s">
        <v>123</v>
      </c>
      <c r="C52" s="4" t="s">
        <v>124</v>
      </c>
      <c r="D52" s="5">
        <v>66</v>
      </c>
      <c r="E52" s="5">
        <v>67</v>
      </c>
      <c r="F52" s="6">
        <f t="shared" si="2"/>
        <v>33.25</v>
      </c>
      <c r="G52" s="7">
        <v>38.5</v>
      </c>
      <c r="H52" s="8">
        <f t="shared" si="1"/>
        <v>71.75</v>
      </c>
      <c r="I52" s="9">
        <v>3</v>
      </c>
      <c r="J52" s="10"/>
    </row>
    <row r="53" spans="1:10" s="11" customFormat="1" ht="21.95" customHeight="1">
      <c r="A53" s="39"/>
      <c r="B53" s="4" t="s">
        <v>125</v>
      </c>
      <c r="C53" s="4" t="s">
        <v>126</v>
      </c>
      <c r="D53" s="5">
        <v>70</v>
      </c>
      <c r="E53" s="5">
        <v>61.5</v>
      </c>
      <c r="F53" s="6">
        <f t="shared" si="2"/>
        <v>32.875</v>
      </c>
      <c r="G53" s="7">
        <v>37.5</v>
      </c>
      <c r="H53" s="8">
        <f t="shared" si="1"/>
        <v>70.375</v>
      </c>
      <c r="I53" s="9">
        <v>4</v>
      </c>
      <c r="J53" s="10"/>
    </row>
    <row r="54" spans="1:10" s="11" customFormat="1" ht="21.95" customHeight="1">
      <c r="A54" s="39"/>
      <c r="B54" s="4" t="s">
        <v>127</v>
      </c>
      <c r="C54" s="4" t="s">
        <v>128</v>
      </c>
      <c r="D54" s="5">
        <v>67</v>
      </c>
      <c r="E54" s="5">
        <v>58.5</v>
      </c>
      <c r="F54" s="6">
        <f t="shared" si="2"/>
        <v>31.375</v>
      </c>
      <c r="G54" s="7">
        <v>38.6</v>
      </c>
      <c r="H54" s="8">
        <f t="shared" si="1"/>
        <v>69.974999999999994</v>
      </c>
      <c r="I54" s="9">
        <v>5</v>
      </c>
      <c r="J54" s="10"/>
    </row>
    <row r="55" spans="1:10" s="11" customFormat="1" ht="21.95" customHeight="1">
      <c r="A55" s="39"/>
      <c r="B55" s="4" t="s">
        <v>129</v>
      </c>
      <c r="C55" s="4" t="s">
        <v>130</v>
      </c>
      <c r="D55" s="5">
        <v>60</v>
      </c>
      <c r="E55" s="5">
        <v>66.5</v>
      </c>
      <c r="F55" s="6">
        <f t="shared" si="2"/>
        <v>31.625</v>
      </c>
      <c r="G55" s="7">
        <v>38.299999999999997</v>
      </c>
      <c r="H55" s="8">
        <f t="shared" si="1"/>
        <v>69.924999999999997</v>
      </c>
      <c r="I55" s="9">
        <v>6</v>
      </c>
      <c r="J55" s="10"/>
    </row>
    <row r="56" spans="1:10" s="11" customFormat="1" ht="21" customHeight="1">
      <c r="A56" s="40" t="s">
        <v>131</v>
      </c>
      <c r="B56" s="4" t="s">
        <v>132</v>
      </c>
      <c r="C56" s="4" t="s">
        <v>133</v>
      </c>
      <c r="D56" s="5">
        <v>68</v>
      </c>
      <c r="E56" s="5">
        <v>74</v>
      </c>
      <c r="F56" s="6">
        <f t="shared" si="2"/>
        <v>35.5</v>
      </c>
      <c r="G56" s="7">
        <v>39.1</v>
      </c>
      <c r="H56" s="8">
        <f t="shared" si="1"/>
        <v>74.599999999999994</v>
      </c>
      <c r="I56" s="9">
        <v>1</v>
      </c>
      <c r="J56" s="10"/>
    </row>
    <row r="57" spans="1:10" s="11" customFormat="1" ht="21" customHeight="1">
      <c r="A57" s="41"/>
      <c r="B57" s="4" t="s">
        <v>134</v>
      </c>
      <c r="C57" s="4" t="s">
        <v>135</v>
      </c>
      <c r="D57" s="5">
        <v>66</v>
      </c>
      <c r="E57" s="5">
        <v>68.5</v>
      </c>
      <c r="F57" s="6">
        <f t="shared" si="2"/>
        <v>33.625</v>
      </c>
      <c r="G57" s="7">
        <v>40.1</v>
      </c>
      <c r="H57" s="8">
        <f t="shared" si="1"/>
        <v>73.724999999999994</v>
      </c>
      <c r="I57" s="9">
        <v>2</v>
      </c>
      <c r="J57" s="10"/>
    </row>
    <row r="58" spans="1:10" s="11" customFormat="1" ht="21" customHeight="1">
      <c r="A58" s="41"/>
      <c r="B58" s="4" t="s">
        <v>136</v>
      </c>
      <c r="C58" s="4" t="s">
        <v>137</v>
      </c>
      <c r="D58" s="5">
        <v>68</v>
      </c>
      <c r="E58" s="5">
        <v>70</v>
      </c>
      <c r="F58" s="6">
        <f t="shared" si="2"/>
        <v>34.5</v>
      </c>
      <c r="G58" s="7">
        <v>38.6</v>
      </c>
      <c r="H58" s="8">
        <f t="shared" si="1"/>
        <v>73.099999999999994</v>
      </c>
      <c r="I58" s="9">
        <v>3</v>
      </c>
      <c r="J58" s="10"/>
    </row>
    <row r="59" spans="1:10" s="11" customFormat="1" ht="21" customHeight="1">
      <c r="A59" s="41"/>
      <c r="B59" s="4" t="s">
        <v>138</v>
      </c>
      <c r="C59" s="4" t="s">
        <v>139</v>
      </c>
      <c r="D59" s="5">
        <v>63</v>
      </c>
      <c r="E59" s="5">
        <v>76</v>
      </c>
      <c r="F59" s="6">
        <f t="shared" si="2"/>
        <v>34.75</v>
      </c>
      <c r="G59" s="7">
        <v>37.5</v>
      </c>
      <c r="H59" s="8">
        <f t="shared" si="1"/>
        <v>72.25</v>
      </c>
      <c r="I59" s="9">
        <v>4</v>
      </c>
      <c r="J59" s="10"/>
    </row>
    <row r="60" spans="1:10" s="11" customFormat="1" ht="21" customHeight="1">
      <c r="A60" s="41"/>
      <c r="B60" s="4" t="s">
        <v>140</v>
      </c>
      <c r="C60" s="4" t="s">
        <v>141</v>
      </c>
      <c r="D60" s="5">
        <v>68</v>
      </c>
      <c r="E60" s="5">
        <v>67.5</v>
      </c>
      <c r="F60" s="6">
        <f t="shared" si="2"/>
        <v>33.875</v>
      </c>
      <c r="G60" s="7">
        <v>37</v>
      </c>
      <c r="H60" s="8">
        <f t="shared" si="1"/>
        <v>70.875</v>
      </c>
      <c r="I60" s="9">
        <v>5</v>
      </c>
      <c r="J60" s="10"/>
    </row>
    <row r="61" spans="1:10" s="11" customFormat="1" ht="21" customHeight="1">
      <c r="A61" s="42"/>
      <c r="B61" s="14" t="s">
        <v>142</v>
      </c>
      <c r="C61" s="14" t="s">
        <v>143</v>
      </c>
      <c r="D61" s="15">
        <v>65</v>
      </c>
      <c r="E61" s="15">
        <v>71.5</v>
      </c>
      <c r="F61" s="6">
        <f t="shared" si="2"/>
        <v>34.125</v>
      </c>
      <c r="G61" s="16">
        <v>0</v>
      </c>
      <c r="H61" s="8">
        <f t="shared" si="1"/>
        <v>34.125</v>
      </c>
      <c r="I61" s="9"/>
      <c r="J61" s="20" t="s">
        <v>35</v>
      </c>
    </row>
    <row r="62" spans="1:10" s="11" customFormat="1" ht="21" customHeight="1">
      <c r="A62" s="40" t="s">
        <v>144</v>
      </c>
      <c r="B62" s="4" t="s">
        <v>145</v>
      </c>
      <c r="C62" s="4" t="s">
        <v>146</v>
      </c>
      <c r="D62" s="5">
        <v>68</v>
      </c>
      <c r="E62" s="5">
        <v>77.5</v>
      </c>
      <c r="F62" s="6">
        <f t="shared" ref="F62:F67" si="3">SUM(D62:E62)/4</f>
        <v>36.375</v>
      </c>
      <c r="G62" s="7">
        <v>39.200000000000003</v>
      </c>
      <c r="H62" s="8">
        <f t="shared" si="1"/>
        <v>75.575000000000003</v>
      </c>
      <c r="I62" s="9">
        <v>1</v>
      </c>
      <c r="J62" s="10"/>
    </row>
    <row r="63" spans="1:10" s="11" customFormat="1" ht="21" customHeight="1">
      <c r="A63" s="41"/>
      <c r="B63" s="4" t="s">
        <v>147</v>
      </c>
      <c r="C63" s="4" t="s">
        <v>148</v>
      </c>
      <c r="D63" s="5">
        <v>68</v>
      </c>
      <c r="E63" s="5">
        <v>73</v>
      </c>
      <c r="F63" s="6">
        <f t="shared" si="3"/>
        <v>35.25</v>
      </c>
      <c r="G63" s="7">
        <v>39.200000000000003</v>
      </c>
      <c r="H63" s="8">
        <f t="shared" si="1"/>
        <v>74.45</v>
      </c>
      <c r="I63" s="9">
        <v>2</v>
      </c>
      <c r="J63" s="10"/>
    </row>
    <row r="64" spans="1:10" s="11" customFormat="1" ht="21" customHeight="1">
      <c r="A64" s="41"/>
      <c r="B64" s="4" t="s">
        <v>149</v>
      </c>
      <c r="C64" s="4" t="s">
        <v>150</v>
      </c>
      <c r="D64" s="5">
        <v>65</v>
      </c>
      <c r="E64" s="5">
        <v>68</v>
      </c>
      <c r="F64" s="6">
        <f t="shared" si="3"/>
        <v>33.25</v>
      </c>
      <c r="G64" s="7">
        <v>39.6</v>
      </c>
      <c r="H64" s="8">
        <f t="shared" si="1"/>
        <v>72.849999999999994</v>
      </c>
      <c r="I64" s="9">
        <v>3</v>
      </c>
      <c r="J64" s="10"/>
    </row>
    <row r="65" spans="1:10" s="11" customFormat="1" ht="21" customHeight="1">
      <c r="A65" s="41"/>
      <c r="B65" s="22" t="s">
        <v>151</v>
      </c>
      <c r="C65" s="4" t="s">
        <v>152</v>
      </c>
      <c r="D65" s="5">
        <v>66</v>
      </c>
      <c r="E65" s="5">
        <v>66.5</v>
      </c>
      <c r="F65" s="6">
        <f t="shared" si="3"/>
        <v>33.125</v>
      </c>
      <c r="G65" s="7">
        <v>37.200000000000003</v>
      </c>
      <c r="H65" s="8">
        <f t="shared" si="1"/>
        <v>70.325000000000003</v>
      </c>
      <c r="I65" s="9">
        <v>4</v>
      </c>
      <c r="J65" s="10"/>
    </row>
    <row r="66" spans="1:10" s="11" customFormat="1" ht="21" customHeight="1">
      <c r="A66" s="41"/>
      <c r="B66" s="4" t="s">
        <v>153</v>
      </c>
      <c r="C66" s="4" t="s">
        <v>154</v>
      </c>
      <c r="D66" s="5">
        <v>71</v>
      </c>
      <c r="E66" s="5">
        <v>56.5</v>
      </c>
      <c r="F66" s="6">
        <f t="shared" si="3"/>
        <v>31.875</v>
      </c>
      <c r="G66" s="7">
        <v>37.700000000000003</v>
      </c>
      <c r="H66" s="8">
        <f t="shared" si="1"/>
        <v>69.575000000000003</v>
      </c>
      <c r="I66" s="9">
        <v>5</v>
      </c>
      <c r="J66" s="10"/>
    </row>
    <row r="67" spans="1:10" s="11" customFormat="1" ht="21" customHeight="1">
      <c r="A67" s="42"/>
      <c r="B67" s="14" t="s">
        <v>155</v>
      </c>
      <c r="C67" s="14" t="s">
        <v>156</v>
      </c>
      <c r="D67" s="15">
        <v>62</v>
      </c>
      <c r="E67" s="15">
        <v>64</v>
      </c>
      <c r="F67" s="6">
        <f t="shared" si="3"/>
        <v>31.5</v>
      </c>
      <c r="G67" s="16">
        <v>0</v>
      </c>
      <c r="H67" s="8">
        <f>SUM(F67:G67)</f>
        <v>31.5</v>
      </c>
      <c r="I67" s="23"/>
      <c r="J67" s="20" t="s">
        <v>35</v>
      </c>
    </row>
  </sheetData>
  <mergeCells count="14">
    <mergeCell ref="A44:A49"/>
    <mergeCell ref="A50:A55"/>
    <mergeCell ref="A56:A61"/>
    <mergeCell ref="A62:A67"/>
    <mergeCell ref="A19:A24"/>
    <mergeCell ref="A25:A30"/>
    <mergeCell ref="A31:A37"/>
    <mergeCell ref="A38:A40"/>
    <mergeCell ref="A41:A43"/>
    <mergeCell ref="A1:J1"/>
    <mergeCell ref="A4:A6"/>
    <mergeCell ref="A7:A9"/>
    <mergeCell ref="A10:A12"/>
    <mergeCell ref="A13:A18"/>
  </mergeCells>
  <phoneticPr fontId="8" type="noConversion"/>
  <pageMargins left="0.75" right="0.75" top="1" bottom="1" header="0.51180555555555596" footer="0.51180555555555596"/>
  <pageSetup paperSize="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13" workbookViewId="0">
      <selection activeCell="A20" sqref="A20:A21"/>
    </sheetView>
  </sheetViews>
  <sheetFormatPr defaultColWidth="9" defaultRowHeight="13.5"/>
  <cols>
    <col min="1" max="1" width="9.75" customWidth="1"/>
    <col min="3" max="3" width="15.5" customWidth="1"/>
    <col min="4" max="5" width="6.75" customWidth="1"/>
    <col min="6" max="6" width="9.75" bestFit="1" customWidth="1"/>
    <col min="7" max="8" width="8" customWidth="1"/>
    <col min="9" max="10" width="6.375" customWidth="1"/>
  </cols>
  <sheetData>
    <row r="1" spans="1:10" ht="20.25">
      <c r="A1" s="36" t="s">
        <v>170</v>
      </c>
    </row>
    <row r="2" spans="1:10" ht="57" customHeight="1">
      <c r="A2" s="44" t="s">
        <v>169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8.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ht="33" customHeight="1">
      <c r="A4" s="25" t="s">
        <v>11</v>
      </c>
      <c r="B4" s="26" t="s">
        <v>12</v>
      </c>
      <c r="C4" s="26" t="s">
        <v>13</v>
      </c>
      <c r="D4" s="27">
        <v>68</v>
      </c>
      <c r="E4" s="27">
        <v>71.5</v>
      </c>
      <c r="F4" s="28">
        <f t="shared" ref="F4:F10" si="0">SUM(D4:E4)/4</f>
        <v>34.875</v>
      </c>
      <c r="G4" s="29">
        <v>38.6</v>
      </c>
      <c r="H4" s="30">
        <f t="shared" ref="H4:H25" si="1">SUM(F4:G4)</f>
        <v>73.474999999999994</v>
      </c>
      <c r="I4" s="31">
        <v>1</v>
      </c>
      <c r="J4" s="10"/>
    </row>
    <row r="5" spans="1:10" ht="33" customHeight="1">
      <c r="A5" s="32" t="s">
        <v>157</v>
      </c>
      <c r="B5" s="26" t="s">
        <v>15</v>
      </c>
      <c r="C5" s="33" t="s">
        <v>16</v>
      </c>
      <c r="D5" s="27">
        <v>73</v>
      </c>
      <c r="E5" s="27">
        <v>71</v>
      </c>
      <c r="F5" s="28">
        <f t="shared" si="0"/>
        <v>36</v>
      </c>
      <c r="G5" s="29">
        <v>39.4</v>
      </c>
      <c r="H5" s="30">
        <f t="shared" si="1"/>
        <v>75.400000000000006</v>
      </c>
      <c r="I5" s="31">
        <v>1</v>
      </c>
      <c r="J5" s="10"/>
    </row>
    <row r="6" spans="1:10" ht="33" customHeight="1">
      <c r="A6" s="34" t="s">
        <v>158</v>
      </c>
      <c r="B6" s="26" t="s">
        <v>22</v>
      </c>
      <c r="C6" s="26" t="s">
        <v>23</v>
      </c>
      <c r="D6" s="27">
        <v>67</v>
      </c>
      <c r="E6" s="27">
        <v>68</v>
      </c>
      <c r="F6" s="28">
        <f t="shared" si="0"/>
        <v>33.75</v>
      </c>
      <c r="G6" s="29">
        <v>39.700000000000003</v>
      </c>
      <c r="H6" s="30">
        <f t="shared" si="1"/>
        <v>73.45</v>
      </c>
      <c r="I6" s="31">
        <v>1</v>
      </c>
      <c r="J6" s="10"/>
    </row>
    <row r="7" spans="1:10" ht="33" customHeight="1">
      <c r="A7" s="34" t="s">
        <v>159</v>
      </c>
      <c r="B7" s="26" t="s">
        <v>29</v>
      </c>
      <c r="C7" s="26" t="s">
        <v>30</v>
      </c>
      <c r="D7" s="27">
        <v>72</v>
      </c>
      <c r="E7" s="27">
        <v>75</v>
      </c>
      <c r="F7" s="28">
        <f t="shared" si="0"/>
        <v>36.75</v>
      </c>
      <c r="G7" s="29">
        <v>40.799999999999997</v>
      </c>
      <c r="H7" s="30">
        <f t="shared" si="1"/>
        <v>77.55</v>
      </c>
      <c r="I7" s="31">
        <v>1</v>
      </c>
      <c r="J7" s="10"/>
    </row>
    <row r="8" spans="1:10" ht="33" customHeight="1">
      <c r="A8" s="43" t="s">
        <v>160</v>
      </c>
      <c r="B8" s="26" t="s">
        <v>37</v>
      </c>
      <c r="C8" s="26" t="s">
        <v>38</v>
      </c>
      <c r="D8" s="27">
        <v>72</v>
      </c>
      <c r="E8" s="27">
        <v>67</v>
      </c>
      <c r="F8" s="28">
        <f t="shared" si="0"/>
        <v>34.75</v>
      </c>
      <c r="G8" s="29">
        <v>39</v>
      </c>
      <c r="H8" s="30">
        <f t="shared" si="1"/>
        <v>73.75</v>
      </c>
      <c r="I8" s="31">
        <v>1</v>
      </c>
      <c r="J8" s="10"/>
    </row>
    <row r="9" spans="1:10" ht="33" customHeight="1">
      <c r="A9" s="43"/>
      <c r="B9" s="26" t="s">
        <v>39</v>
      </c>
      <c r="C9" s="26" t="s">
        <v>40</v>
      </c>
      <c r="D9" s="27">
        <v>68</v>
      </c>
      <c r="E9" s="27">
        <v>60.5</v>
      </c>
      <c r="F9" s="28">
        <f t="shared" si="0"/>
        <v>32.125</v>
      </c>
      <c r="G9" s="29">
        <v>39.9</v>
      </c>
      <c r="H9" s="30">
        <f t="shared" si="1"/>
        <v>72.025000000000006</v>
      </c>
      <c r="I9" s="31">
        <v>2</v>
      </c>
      <c r="J9" s="10"/>
    </row>
    <row r="10" spans="1:10" ht="33" customHeight="1">
      <c r="A10" s="43" t="s">
        <v>161</v>
      </c>
      <c r="B10" s="26" t="s">
        <v>50</v>
      </c>
      <c r="C10" s="26" t="s">
        <v>51</v>
      </c>
      <c r="D10" s="27">
        <v>66</v>
      </c>
      <c r="E10" s="27">
        <v>69</v>
      </c>
      <c r="F10" s="28">
        <f t="shared" si="0"/>
        <v>33.75</v>
      </c>
      <c r="G10" s="29">
        <v>40.299999999999997</v>
      </c>
      <c r="H10" s="30">
        <f t="shared" si="1"/>
        <v>74.05</v>
      </c>
      <c r="I10" s="31">
        <v>1</v>
      </c>
      <c r="J10" s="10"/>
    </row>
    <row r="11" spans="1:10" ht="33" customHeight="1">
      <c r="A11" s="43"/>
      <c r="B11" s="26" t="s">
        <v>52</v>
      </c>
      <c r="C11" s="26" t="s">
        <v>53</v>
      </c>
      <c r="D11" s="27">
        <v>49</v>
      </c>
      <c r="E11" s="27">
        <v>70</v>
      </c>
      <c r="F11" s="28">
        <f t="shared" ref="F11:F25" si="2">SUM(D11:E11)/4</f>
        <v>29.75</v>
      </c>
      <c r="G11" s="29">
        <v>38.200000000000003</v>
      </c>
      <c r="H11" s="30">
        <f t="shared" si="1"/>
        <v>67.95</v>
      </c>
      <c r="I11" s="31">
        <v>2</v>
      </c>
      <c r="J11" s="10"/>
    </row>
    <row r="12" spans="1:10" ht="33" customHeight="1">
      <c r="A12" s="43" t="s">
        <v>162</v>
      </c>
      <c r="B12" s="26" t="s">
        <v>63</v>
      </c>
      <c r="C12" s="26" t="s">
        <v>64</v>
      </c>
      <c r="D12" s="27">
        <v>66</v>
      </c>
      <c r="E12" s="27">
        <v>73</v>
      </c>
      <c r="F12" s="28">
        <f t="shared" si="2"/>
        <v>34.75</v>
      </c>
      <c r="G12" s="29">
        <v>39.5</v>
      </c>
      <c r="H12" s="30">
        <f t="shared" si="1"/>
        <v>74.25</v>
      </c>
      <c r="I12" s="31">
        <v>1</v>
      </c>
      <c r="J12" s="10"/>
    </row>
    <row r="13" spans="1:10" ht="33" customHeight="1">
      <c r="A13" s="43"/>
      <c r="B13" s="26" t="s">
        <v>65</v>
      </c>
      <c r="C13" s="26" t="s">
        <v>66</v>
      </c>
      <c r="D13" s="27">
        <v>66</v>
      </c>
      <c r="E13" s="27">
        <v>67.5</v>
      </c>
      <c r="F13" s="28">
        <f t="shared" si="2"/>
        <v>33.375</v>
      </c>
      <c r="G13" s="29">
        <v>40.200000000000003</v>
      </c>
      <c r="H13" s="30">
        <f t="shared" si="1"/>
        <v>73.575000000000003</v>
      </c>
      <c r="I13" s="31">
        <v>2</v>
      </c>
      <c r="J13" s="10"/>
    </row>
    <row r="14" spans="1:10" ht="33" customHeight="1">
      <c r="A14" s="43" t="s">
        <v>163</v>
      </c>
      <c r="B14" s="26" t="s">
        <v>76</v>
      </c>
      <c r="C14" s="26" t="s">
        <v>77</v>
      </c>
      <c r="D14" s="27">
        <v>72</v>
      </c>
      <c r="E14" s="27">
        <v>67.5</v>
      </c>
      <c r="F14" s="28">
        <f t="shared" si="2"/>
        <v>34.875</v>
      </c>
      <c r="G14" s="29">
        <v>42</v>
      </c>
      <c r="H14" s="30">
        <f t="shared" si="1"/>
        <v>76.875</v>
      </c>
      <c r="I14" s="31">
        <v>1</v>
      </c>
      <c r="J14" s="10"/>
    </row>
    <row r="15" spans="1:10" ht="33" customHeight="1">
      <c r="A15" s="43"/>
      <c r="B15" s="26" t="s">
        <v>78</v>
      </c>
      <c r="C15" s="26" t="s">
        <v>79</v>
      </c>
      <c r="D15" s="27">
        <v>67</v>
      </c>
      <c r="E15" s="27">
        <v>71.5</v>
      </c>
      <c r="F15" s="28">
        <f t="shared" si="2"/>
        <v>34.625</v>
      </c>
      <c r="G15" s="29">
        <v>39.799999999999997</v>
      </c>
      <c r="H15" s="30">
        <f t="shared" si="1"/>
        <v>74.424999999999997</v>
      </c>
      <c r="I15" s="31">
        <v>2</v>
      </c>
      <c r="J15" s="10"/>
    </row>
    <row r="16" spans="1:10" ht="33" customHeight="1">
      <c r="A16" s="34" t="s">
        <v>164</v>
      </c>
      <c r="B16" s="26" t="s">
        <v>91</v>
      </c>
      <c r="C16" s="26" t="s">
        <v>92</v>
      </c>
      <c r="D16" s="27">
        <v>75</v>
      </c>
      <c r="E16" s="27">
        <v>65.5</v>
      </c>
      <c r="F16" s="28">
        <f t="shared" si="2"/>
        <v>35.125</v>
      </c>
      <c r="G16" s="29">
        <v>38.200000000000003</v>
      </c>
      <c r="H16" s="30">
        <f t="shared" si="1"/>
        <v>73.325000000000003</v>
      </c>
      <c r="I16" s="31">
        <v>1</v>
      </c>
      <c r="J16" s="10"/>
    </row>
    <row r="17" spans="1:10" ht="33" customHeight="1">
      <c r="A17" s="34" t="s">
        <v>97</v>
      </c>
      <c r="B17" s="26" t="s">
        <v>98</v>
      </c>
      <c r="C17" s="26" t="s">
        <v>99</v>
      </c>
      <c r="D17" s="27">
        <v>64</v>
      </c>
      <c r="E17" s="27">
        <v>61</v>
      </c>
      <c r="F17" s="28">
        <f t="shared" si="2"/>
        <v>31.25</v>
      </c>
      <c r="G17" s="29">
        <v>37.9</v>
      </c>
      <c r="H17" s="30">
        <f t="shared" si="1"/>
        <v>69.150000000000006</v>
      </c>
      <c r="I17" s="31">
        <v>1</v>
      </c>
      <c r="J17" s="10"/>
    </row>
    <row r="18" spans="1:10" ht="33" customHeight="1">
      <c r="A18" s="43" t="s">
        <v>165</v>
      </c>
      <c r="B18" s="26" t="s">
        <v>106</v>
      </c>
      <c r="C18" s="26" t="s">
        <v>107</v>
      </c>
      <c r="D18" s="27">
        <v>72</v>
      </c>
      <c r="E18" s="27">
        <v>64</v>
      </c>
      <c r="F18" s="28">
        <f t="shared" si="2"/>
        <v>34</v>
      </c>
      <c r="G18" s="29">
        <v>37</v>
      </c>
      <c r="H18" s="30">
        <f t="shared" si="1"/>
        <v>71</v>
      </c>
      <c r="I18" s="31">
        <v>1</v>
      </c>
      <c r="J18" s="10"/>
    </row>
    <row r="19" spans="1:10" ht="33" customHeight="1">
      <c r="A19" s="43"/>
      <c r="B19" s="26" t="s">
        <v>108</v>
      </c>
      <c r="C19" s="26" t="s">
        <v>109</v>
      </c>
      <c r="D19" s="27">
        <v>62</v>
      </c>
      <c r="E19" s="27">
        <v>64</v>
      </c>
      <c r="F19" s="28">
        <f t="shared" si="2"/>
        <v>31.5</v>
      </c>
      <c r="G19" s="29">
        <v>38.6</v>
      </c>
      <c r="H19" s="30">
        <f t="shared" si="1"/>
        <v>70.099999999999994</v>
      </c>
      <c r="I19" s="31">
        <v>2</v>
      </c>
      <c r="J19" s="10"/>
    </row>
    <row r="20" spans="1:10" ht="33" customHeight="1">
      <c r="A20" s="35" t="s">
        <v>166</v>
      </c>
      <c r="B20" s="26" t="s">
        <v>119</v>
      </c>
      <c r="C20" s="26" t="s">
        <v>120</v>
      </c>
      <c r="D20" s="27">
        <v>70</v>
      </c>
      <c r="E20" s="27">
        <v>71.5</v>
      </c>
      <c r="F20" s="28">
        <f t="shared" si="2"/>
        <v>35.375</v>
      </c>
      <c r="G20" s="29">
        <v>37.299999999999997</v>
      </c>
      <c r="H20" s="30">
        <f t="shared" si="1"/>
        <v>72.674999999999997</v>
      </c>
      <c r="I20" s="31">
        <v>1</v>
      </c>
      <c r="J20" s="10"/>
    </row>
    <row r="21" spans="1:10" ht="33" customHeight="1">
      <c r="A21" s="35" t="s">
        <v>166</v>
      </c>
      <c r="B21" s="26" t="s">
        <v>121</v>
      </c>
      <c r="C21" s="26" t="s">
        <v>122</v>
      </c>
      <c r="D21" s="27">
        <v>67</v>
      </c>
      <c r="E21" s="27">
        <v>70</v>
      </c>
      <c r="F21" s="28">
        <f t="shared" si="2"/>
        <v>34.25</v>
      </c>
      <c r="G21" s="29">
        <v>37.5</v>
      </c>
      <c r="H21" s="30">
        <f t="shared" si="1"/>
        <v>71.75</v>
      </c>
      <c r="I21" s="31">
        <v>2</v>
      </c>
      <c r="J21" s="10"/>
    </row>
    <row r="22" spans="1:10" ht="33" customHeight="1">
      <c r="A22" s="46" t="s">
        <v>167</v>
      </c>
      <c r="B22" s="26" t="s">
        <v>132</v>
      </c>
      <c r="C22" s="26" t="s">
        <v>133</v>
      </c>
      <c r="D22" s="27">
        <v>68</v>
      </c>
      <c r="E22" s="27">
        <v>74</v>
      </c>
      <c r="F22" s="28">
        <f t="shared" si="2"/>
        <v>35.5</v>
      </c>
      <c r="G22" s="29">
        <v>39.1</v>
      </c>
      <c r="H22" s="30">
        <f t="shared" si="1"/>
        <v>74.599999999999994</v>
      </c>
      <c r="I22" s="31">
        <v>1</v>
      </c>
      <c r="J22" s="10"/>
    </row>
    <row r="23" spans="1:10" ht="33" customHeight="1">
      <c r="A23" s="47"/>
      <c r="B23" s="26" t="s">
        <v>134</v>
      </c>
      <c r="C23" s="26" t="s">
        <v>135</v>
      </c>
      <c r="D23" s="27">
        <v>66</v>
      </c>
      <c r="E23" s="27">
        <v>68.5</v>
      </c>
      <c r="F23" s="28">
        <f t="shared" si="2"/>
        <v>33.625</v>
      </c>
      <c r="G23" s="29">
        <v>40.1</v>
      </c>
      <c r="H23" s="30">
        <f t="shared" si="1"/>
        <v>73.724999999999994</v>
      </c>
      <c r="I23" s="31">
        <v>2</v>
      </c>
      <c r="J23" s="10"/>
    </row>
    <row r="24" spans="1:10" ht="33" customHeight="1">
      <c r="A24" s="43" t="s">
        <v>168</v>
      </c>
      <c r="B24" s="26" t="s">
        <v>145</v>
      </c>
      <c r="C24" s="26" t="s">
        <v>146</v>
      </c>
      <c r="D24" s="27">
        <v>68</v>
      </c>
      <c r="E24" s="27">
        <v>77.5</v>
      </c>
      <c r="F24" s="28">
        <f t="shared" si="2"/>
        <v>36.375</v>
      </c>
      <c r="G24" s="29">
        <v>39.200000000000003</v>
      </c>
      <c r="H24" s="30">
        <f t="shared" si="1"/>
        <v>75.575000000000003</v>
      </c>
      <c r="I24" s="31">
        <v>1</v>
      </c>
      <c r="J24" s="10"/>
    </row>
    <row r="25" spans="1:10" ht="33" customHeight="1">
      <c r="A25" s="43"/>
      <c r="B25" s="26" t="s">
        <v>147</v>
      </c>
      <c r="C25" s="26" t="s">
        <v>148</v>
      </c>
      <c r="D25" s="27">
        <v>68</v>
      </c>
      <c r="E25" s="27">
        <v>73</v>
      </c>
      <c r="F25" s="28">
        <f t="shared" si="2"/>
        <v>35.25</v>
      </c>
      <c r="G25" s="29">
        <v>39.200000000000003</v>
      </c>
      <c r="H25" s="30">
        <f t="shared" si="1"/>
        <v>74.45</v>
      </c>
      <c r="I25" s="31">
        <v>2</v>
      </c>
      <c r="J25" s="10"/>
    </row>
  </sheetData>
  <mergeCells count="8">
    <mergeCell ref="A24:A25"/>
    <mergeCell ref="A2:J2"/>
    <mergeCell ref="A22:A23"/>
    <mergeCell ref="A8:A9"/>
    <mergeCell ref="A10:A11"/>
    <mergeCell ref="A12:A13"/>
    <mergeCell ref="A14:A15"/>
    <mergeCell ref="A18:A19"/>
  </mergeCells>
  <phoneticPr fontId="8" type="noConversion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总成绩及排名表</vt:lpstr>
      <vt:lpstr>进入体检人员名单</vt:lpstr>
      <vt:lpstr>进入体检人员名单!Print_Titles</vt:lpstr>
      <vt:lpstr>总成绩及排名表!Print_Titles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</cp:lastModifiedBy>
  <cp:lastPrinted>2017-06-14T02:30:30Z</cp:lastPrinted>
  <dcterms:created xsi:type="dcterms:W3CDTF">2017-06-11T09:19:00Z</dcterms:created>
  <dcterms:modified xsi:type="dcterms:W3CDTF">2017-06-14T02:31:33Z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