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30" activeTab="0"/>
  </bookViews>
  <sheets>
    <sheet name="总成绩 " sheetId="1" r:id="rId1"/>
  </sheets>
  <definedNames/>
  <calcPr fullCalcOnLoad="1"/>
</workbook>
</file>

<file path=xl/sharedStrings.xml><?xml version="1.0" encoding="utf-8"?>
<sst xmlns="http://schemas.openxmlformats.org/spreadsheetml/2006/main" count="531" uniqueCount="297">
  <si>
    <t>贡井区2017年上半年事业单位公开考试聘用工作人员总成绩及排名</t>
  </si>
  <si>
    <t>姓名</t>
  </si>
  <si>
    <t>职位编码</t>
  </si>
  <si>
    <t>报考单位</t>
  </si>
  <si>
    <t>报考职位</t>
  </si>
  <si>
    <t>考号</t>
  </si>
  <si>
    <t>加分</t>
  </si>
  <si>
    <t>笔试成绩</t>
  </si>
  <si>
    <t>笔试折合成绩</t>
  </si>
  <si>
    <r>
      <t>面试成绩</t>
    </r>
    <r>
      <rPr>
        <sz val="10"/>
        <color indexed="8"/>
        <rFont val="Arial"/>
        <family val="2"/>
      </rPr>
      <t xml:space="preserve"> </t>
    </r>
  </si>
  <si>
    <t>面试折合成绩</t>
  </si>
  <si>
    <t>考试总成绩</t>
  </si>
  <si>
    <t>排名</t>
  </si>
  <si>
    <t>朱大勇</t>
  </si>
  <si>
    <t>贡井区中医医院</t>
  </si>
  <si>
    <t>内科医师</t>
  </si>
  <si>
    <t>17320103</t>
  </si>
  <si>
    <t>陈沙沙</t>
  </si>
  <si>
    <t>301012</t>
  </si>
  <si>
    <t>17320108</t>
  </si>
  <si>
    <t>刘旭超</t>
  </si>
  <si>
    <t>17320105</t>
  </si>
  <si>
    <t>程靓</t>
  </si>
  <si>
    <t>医师</t>
  </si>
  <si>
    <t>17320110</t>
  </si>
  <si>
    <t>林希敏</t>
  </si>
  <si>
    <t>药剂</t>
  </si>
  <si>
    <t>17320115</t>
  </si>
  <si>
    <t>王琴</t>
  </si>
  <si>
    <t>301042</t>
  </si>
  <si>
    <t>17320127</t>
  </si>
  <si>
    <t>文菀</t>
  </si>
  <si>
    <t>17320126</t>
  </si>
  <si>
    <t>宋虹玥</t>
  </si>
  <si>
    <t>17320122</t>
  </si>
  <si>
    <t>唐红梅</t>
  </si>
  <si>
    <t>17320119</t>
  </si>
  <si>
    <t>冯玉梅</t>
  </si>
  <si>
    <t>会计</t>
  </si>
  <si>
    <t>17330615</t>
  </si>
  <si>
    <t>罗园</t>
  </si>
  <si>
    <t>301053</t>
  </si>
  <si>
    <t>17330614</t>
  </si>
  <si>
    <t>刘丽娜</t>
  </si>
  <si>
    <t>17330616</t>
  </si>
  <si>
    <t>缺考</t>
  </si>
  <si>
    <t>殷秋妹</t>
  </si>
  <si>
    <t>301063</t>
  </si>
  <si>
    <t>综合管理</t>
  </si>
  <si>
    <t>17330632</t>
  </si>
  <si>
    <t>赵仁海</t>
  </si>
  <si>
    <t>17330624</t>
  </si>
  <si>
    <t>李敏</t>
  </si>
  <si>
    <t>17330626</t>
  </si>
  <si>
    <t>罗萍</t>
  </si>
  <si>
    <t>贡井区疾控中心</t>
  </si>
  <si>
    <t>17330724</t>
  </si>
  <si>
    <t>曾雯</t>
  </si>
  <si>
    <t>302013</t>
  </si>
  <si>
    <t>17330706</t>
  </si>
  <si>
    <t>范嵬</t>
  </si>
  <si>
    <t>17330717</t>
  </si>
  <si>
    <t>罗杨</t>
  </si>
  <si>
    <t>17330718</t>
  </si>
  <si>
    <t>涂丹</t>
  </si>
  <si>
    <t>贡井区妇幼保健院</t>
  </si>
  <si>
    <t>17320135</t>
  </si>
  <si>
    <t>任玫霖</t>
  </si>
  <si>
    <t>贡井区筱溪街社区卫生服务中心</t>
  </si>
  <si>
    <t>护理</t>
  </si>
  <si>
    <t>17320209</t>
  </si>
  <si>
    <t>黄子玲</t>
  </si>
  <si>
    <t>304032</t>
  </si>
  <si>
    <t>17320206</t>
  </si>
  <si>
    <t>李佳杰</t>
  </si>
  <si>
    <t>贡井区成佳中心卫生院</t>
  </si>
  <si>
    <t>17320307</t>
  </si>
  <si>
    <t>龚俊云</t>
  </si>
  <si>
    <t>305012</t>
  </si>
  <si>
    <t>17320230</t>
  </si>
  <si>
    <t>廖丹</t>
  </si>
  <si>
    <t>17320229</t>
  </si>
  <si>
    <t>周洁</t>
  </si>
  <si>
    <t>17320226</t>
  </si>
  <si>
    <t>廖梦莹</t>
  </si>
  <si>
    <t>17320214</t>
  </si>
  <si>
    <t>李琳</t>
  </si>
  <si>
    <t>17320213</t>
  </si>
  <si>
    <t>黄彩霞</t>
  </si>
  <si>
    <t>17320308</t>
  </si>
  <si>
    <t>王若兰</t>
  </si>
  <si>
    <t>305022</t>
  </si>
  <si>
    <t>17320322</t>
  </si>
  <si>
    <t>詹妮</t>
  </si>
  <si>
    <t>17320313</t>
  </si>
  <si>
    <t>李雪</t>
  </si>
  <si>
    <t>17320321</t>
  </si>
  <si>
    <t>曹雪</t>
  </si>
  <si>
    <t>17320318</t>
  </si>
  <si>
    <t>刘婷玉</t>
  </si>
  <si>
    <t>17320319</t>
  </si>
  <si>
    <t>刘丹</t>
  </si>
  <si>
    <t>贡井区龙潭中心卫生院</t>
  </si>
  <si>
    <t>17320330</t>
  </si>
  <si>
    <t>罗骁洋</t>
  </si>
  <si>
    <t>306023</t>
  </si>
  <si>
    <t>计算机</t>
  </si>
  <si>
    <t>17330727</t>
  </si>
  <si>
    <t>吴楠</t>
  </si>
  <si>
    <t>17330804</t>
  </si>
  <si>
    <t>黄忠辉</t>
  </si>
  <si>
    <t>17330806</t>
  </si>
  <si>
    <t>张麒麟</t>
  </si>
  <si>
    <t>17320405</t>
  </si>
  <si>
    <t>胡利昀</t>
  </si>
  <si>
    <t>306032</t>
  </si>
  <si>
    <t>17320401</t>
  </si>
  <si>
    <t>喻晗</t>
  </si>
  <si>
    <t>17320334</t>
  </si>
  <si>
    <t>肖利利</t>
  </si>
  <si>
    <t>贡井区五宝中心卫生院</t>
  </si>
  <si>
    <t>17320407</t>
  </si>
  <si>
    <t>易月鸿</t>
  </si>
  <si>
    <t>307012</t>
  </si>
  <si>
    <t>17320409</t>
  </si>
  <si>
    <t>廖勇</t>
  </si>
  <si>
    <t>17320406</t>
  </si>
  <si>
    <t>罗鸣</t>
  </si>
  <si>
    <t>17330810</t>
  </si>
  <si>
    <t>宋青青</t>
  </si>
  <si>
    <t>307043</t>
  </si>
  <si>
    <t>17330811</t>
  </si>
  <si>
    <t>王耀民</t>
  </si>
  <si>
    <t>17330807</t>
  </si>
  <si>
    <t>张文兴</t>
  </si>
  <si>
    <t>贡井区长土镇卫生院</t>
  </si>
  <si>
    <t>影像</t>
  </si>
  <si>
    <t>17320420</t>
  </si>
  <si>
    <t>张悦</t>
  </si>
  <si>
    <t>308022</t>
  </si>
  <si>
    <t>17320412</t>
  </si>
  <si>
    <t>彭婷</t>
  </si>
  <si>
    <t>17320419</t>
  </si>
  <si>
    <t>刘燕</t>
  </si>
  <si>
    <t>贡井区艾叶镇卫生院</t>
  </si>
  <si>
    <t>17320422</t>
  </si>
  <si>
    <t>王永珍</t>
  </si>
  <si>
    <t>贡井区建设镇卫生院</t>
  </si>
  <si>
    <t>17320431</t>
  </si>
  <si>
    <t>黄绯洋</t>
  </si>
  <si>
    <t>310012</t>
  </si>
  <si>
    <t>17320424</t>
  </si>
  <si>
    <t>邹佳利</t>
  </si>
  <si>
    <t>17320429</t>
  </si>
  <si>
    <t>刘江</t>
  </si>
  <si>
    <t>贡井区桥头镇卫生院</t>
  </si>
  <si>
    <t>17320435</t>
  </si>
  <si>
    <t>刘洪莉</t>
  </si>
  <si>
    <t>311012</t>
  </si>
  <si>
    <t>17320434</t>
  </si>
  <si>
    <t>陈晓桐</t>
  </si>
  <si>
    <t>17320432</t>
  </si>
  <si>
    <t>孙国平</t>
  </si>
  <si>
    <t>17320506</t>
  </si>
  <si>
    <t>王鑫</t>
  </si>
  <si>
    <t>贡井区白庙镇卫生院</t>
  </si>
  <si>
    <t>17320507</t>
  </si>
  <si>
    <t>肖琴瑶</t>
  </si>
  <si>
    <t>312012</t>
  </si>
  <si>
    <t>17320508</t>
  </si>
  <si>
    <t>段艳燕</t>
  </si>
  <si>
    <t>17320511</t>
  </si>
  <si>
    <t>邓丽超</t>
  </si>
  <si>
    <t>17320517</t>
  </si>
  <si>
    <t>李青盈</t>
  </si>
  <si>
    <t>312022</t>
  </si>
  <si>
    <t>17320518</t>
  </si>
  <si>
    <t>吴平</t>
  </si>
  <si>
    <t>17320513</t>
  </si>
  <si>
    <t>李春艳</t>
  </si>
  <si>
    <t>贡井区莲花镇卫生院</t>
  </si>
  <si>
    <t>17330818</t>
  </si>
  <si>
    <t>林巧</t>
  </si>
  <si>
    <t>313013</t>
  </si>
  <si>
    <t>17330829</t>
  </si>
  <si>
    <t>万梅琳</t>
  </si>
  <si>
    <t>17330819</t>
  </si>
  <si>
    <t>吴华</t>
  </si>
  <si>
    <t>贡井区牛尾乡卫生院</t>
  </si>
  <si>
    <t>17330831</t>
  </si>
  <si>
    <t>郭沁</t>
  </si>
  <si>
    <t>314013</t>
  </si>
  <si>
    <t>17330832</t>
  </si>
  <si>
    <t>胥永渡</t>
  </si>
  <si>
    <t>17330901</t>
  </si>
  <si>
    <t>牟涛</t>
  </si>
  <si>
    <t>贡井区环境监测站</t>
  </si>
  <si>
    <t>环境监测</t>
  </si>
  <si>
    <t>17330931</t>
  </si>
  <si>
    <t>熊杰</t>
  </si>
  <si>
    <t>315013</t>
  </si>
  <si>
    <t>17330922</t>
  </si>
  <si>
    <t>李小龙</t>
  </si>
  <si>
    <t>17330917</t>
  </si>
  <si>
    <t>黎晓梅</t>
  </si>
  <si>
    <t>17330909</t>
  </si>
  <si>
    <t>罗文化</t>
  </si>
  <si>
    <t>17330916</t>
  </si>
  <si>
    <t>范拾银</t>
  </si>
  <si>
    <t>17330912</t>
  </si>
  <si>
    <t>自贡市贡井区法学会</t>
  </si>
  <si>
    <t>工作人员</t>
  </si>
  <si>
    <t>17331033</t>
  </si>
  <si>
    <t>黄煜钰</t>
  </si>
  <si>
    <t>316013</t>
  </si>
  <si>
    <t>17331006</t>
  </si>
  <si>
    <t>熊尧</t>
  </si>
  <si>
    <t>17331015</t>
  </si>
  <si>
    <t>郭凯</t>
  </si>
  <si>
    <t>17331005</t>
  </si>
  <si>
    <t>吉春烨</t>
  </si>
  <si>
    <t>17331106</t>
  </si>
  <si>
    <t>邓奇才</t>
  </si>
  <si>
    <t>317013</t>
  </si>
  <si>
    <t>贡井区劳动人事争议仲裁院</t>
  </si>
  <si>
    <t>17331120</t>
  </si>
  <si>
    <t>欧莉</t>
  </si>
  <si>
    <t>17331125</t>
  </si>
  <si>
    <t>罗洋</t>
  </si>
  <si>
    <t>17331119</t>
  </si>
  <si>
    <t>曾进超</t>
  </si>
  <si>
    <t>318013</t>
  </si>
  <si>
    <t>贡井区公路养护段</t>
  </si>
  <si>
    <t>行政管理</t>
  </si>
  <si>
    <t>17331406</t>
  </si>
  <si>
    <t>唐乙超</t>
  </si>
  <si>
    <t>17331418</t>
  </si>
  <si>
    <t>蔡晓龙</t>
  </si>
  <si>
    <t>17331412</t>
  </si>
  <si>
    <t>王燕</t>
  </si>
  <si>
    <t>17331301</t>
  </si>
  <si>
    <t>郭滕毅</t>
  </si>
  <si>
    <t>17331227</t>
  </si>
  <si>
    <t>罗欢</t>
  </si>
  <si>
    <t>贡井区水利站</t>
  </si>
  <si>
    <t>水利工程管理</t>
  </si>
  <si>
    <t>17331432</t>
  </si>
  <si>
    <t>曾悦</t>
  </si>
  <si>
    <t>319013</t>
  </si>
  <si>
    <t>17331435</t>
  </si>
  <si>
    <t>刘星麟</t>
  </si>
  <si>
    <t>17331505</t>
  </si>
  <si>
    <t>温鑫</t>
  </si>
  <si>
    <t>320013</t>
  </si>
  <si>
    <t>自贡市贡井区投资促进局</t>
  </si>
  <si>
    <t>17331509</t>
  </si>
  <si>
    <t>谢世雄</t>
  </si>
  <si>
    <t>17331510</t>
  </si>
  <si>
    <t>田东</t>
  </si>
  <si>
    <t>17331514</t>
  </si>
  <si>
    <t>万小惠</t>
  </si>
  <si>
    <t>320023</t>
  </si>
  <si>
    <t>招商引资</t>
  </si>
  <si>
    <t>17331521</t>
  </si>
  <si>
    <t>严华</t>
  </si>
  <si>
    <t>17331604</t>
  </si>
  <si>
    <t>江笑</t>
  </si>
  <si>
    <t>17331518</t>
  </si>
  <si>
    <t>周婵</t>
  </si>
  <si>
    <t>17331610</t>
  </si>
  <si>
    <t>古珊晓</t>
  </si>
  <si>
    <t>17331602</t>
  </si>
  <si>
    <t>李木</t>
  </si>
  <si>
    <t>321013</t>
  </si>
  <si>
    <t>自贡航空产业园区管理服务中心</t>
  </si>
  <si>
    <t>17331630</t>
  </si>
  <si>
    <t>谢方伟</t>
  </si>
  <si>
    <t>17331632</t>
  </si>
  <si>
    <t>袁艳</t>
  </si>
  <si>
    <t>17331631</t>
  </si>
  <si>
    <t>胡雁平</t>
  </si>
  <si>
    <t>321023</t>
  </si>
  <si>
    <t>17331707</t>
  </si>
  <si>
    <t>张利珍</t>
  </si>
  <si>
    <t>17331710</t>
  </si>
  <si>
    <t>胡方军</t>
  </si>
  <si>
    <t>321033</t>
  </si>
  <si>
    <t>17331713</t>
  </si>
  <si>
    <t>陈琦</t>
  </si>
  <si>
    <t>17331714</t>
  </si>
  <si>
    <t>罗清</t>
  </si>
  <si>
    <t>321043</t>
  </si>
  <si>
    <t>17331728</t>
  </si>
  <si>
    <t>乔小冬</t>
  </si>
  <si>
    <t>17331729</t>
  </si>
  <si>
    <t>苟新量</t>
  </si>
  <si>
    <t>17331716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</si>
</sst>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0"/>
      <name val="Arial"/>
      <family val="2"/>
    </font>
    <font>
      <sz val="10"/>
      <name val="宋体"/>
      <family val="0"/>
    </font>
    <font>
      <sz val="10"/>
      <color indexed="8"/>
      <name val="Arial"/>
      <family val="2"/>
    </font>
    <font>
      <sz val="14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7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7"/>
      <name val="宋体"/>
      <family val="0"/>
    </font>
    <font>
      <b/>
      <sz val="11"/>
      <color indexed="57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5"/>
      <color indexed="57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1"/>
      <name val="宋体"/>
      <family val="0"/>
    </font>
    <font>
      <b/>
      <sz val="11"/>
      <color indexed="5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33" borderId="9" xfId="0" applyFont="1" applyFill="1" applyBorder="1" applyAlignment="1">
      <alignment horizontal="center"/>
    </xf>
    <xf numFmtId="0" fontId="0" fillId="33" borderId="9" xfId="0" applyFont="1" applyFill="1" applyBorder="1" applyAlignment="1">
      <alignment horizontal="center"/>
    </xf>
    <xf numFmtId="0" fontId="1" fillId="33" borderId="9" xfId="0" applyFont="1" applyFill="1" applyBorder="1" applyAlignment="1">
      <alignment/>
    </xf>
    <xf numFmtId="0" fontId="0" fillId="33" borderId="9" xfId="0" applyFont="1" applyFill="1" applyBorder="1" applyAlignment="1">
      <alignment/>
    </xf>
    <xf numFmtId="0" fontId="1" fillId="33" borderId="9" xfId="0" applyFont="1" applyFill="1" applyBorder="1" applyAlignment="1">
      <alignment horizontal="left"/>
    </xf>
    <xf numFmtId="0" fontId="1" fillId="33" borderId="9" xfId="0" applyFont="1" applyFill="1" applyBorder="1" applyAlignment="1">
      <alignment wrapText="1"/>
    </xf>
    <xf numFmtId="0" fontId="1" fillId="33" borderId="9" xfId="0" applyFont="1" applyFill="1" applyBorder="1" applyAlignment="1">
      <alignment horizontal="left" wrapText="1"/>
    </xf>
    <xf numFmtId="0" fontId="45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33" borderId="9" xfId="0" applyFont="1" applyFill="1" applyBorder="1" applyAlignment="1">
      <alignment/>
    </xf>
    <xf numFmtId="0" fontId="1" fillId="33" borderId="9" xfId="0" applyFont="1" applyFill="1" applyBorder="1" applyAlignment="1">
      <alignment horizontal="center"/>
    </xf>
    <xf numFmtId="0" fontId="0" fillId="33" borderId="9" xfId="0" applyFont="1" applyFill="1" applyBorder="1" applyAlignment="1">
      <alignment/>
    </xf>
    <xf numFmtId="0" fontId="0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0"/>
  <sheetViews>
    <sheetView tabSelected="1" zoomScaleSheetLayoutView="100" workbookViewId="0" topLeftCell="A91">
      <selection activeCell="N112" sqref="N112"/>
    </sheetView>
  </sheetViews>
  <sheetFormatPr defaultColWidth="9.140625" defaultRowHeight="12.75"/>
  <cols>
    <col min="3" max="3" width="40.28125" style="0" customWidth="1"/>
    <col min="4" max="4" width="15.140625" style="0" customWidth="1"/>
    <col min="5" max="5" width="16.140625" style="0" customWidth="1"/>
    <col min="7" max="7" width="15.8515625" style="0" customWidth="1"/>
    <col min="8" max="8" width="18.00390625" style="0" customWidth="1"/>
    <col min="9" max="9" width="11.57421875" style="3" customWidth="1"/>
    <col min="10" max="10" width="12.421875" style="0" customWidth="1"/>
    <col min="11" max="11" width="11.00390625" style="0" customWidth="1"/>
    <col min="12" max="12" width="9.140625" style="3" customWidth="1"/>
  </cols>
  <sheetData>
    <row r="1" spans="1:12" ht="18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12.7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14" t="s">
        <v>9</v>
      </c>
      <c r="J2" s="15" t="s">
        <v>10</v>
      </c>
      <c r="K2" s="15" t="s">
        <v>11</v>
      </c>
      <c r="L2" s="14" t="s">
        <v>12</v>
      </c>
    </row>
    <row r="3" spans="1:12" s="1" customFormat="1" ht="12.75">
      <c r="A3" s="7" t="s">
        <v>13</v>
      </c>
      <c r="B3" s="8">
        <v>301012</v>
      </c>
      <c r="C3" s="9" t="s">
        <v>14</v>
      </c>
      <c r="D3" s="7" t="s">
        <v>15</v>
      </c>
      <c r="E3" s="8" t="s">
        <v>16</v>
      </c>
      <c r="F3" s="10">
        <v>0</v>
      </c>
      <c r="G3" s="8">
        <v>75.6</v>
      </c>
      <c r="H3" s="8">
        <f aca="true" t="shared" si="0" ref="H3:H66">G3*0.6</f>
        <v>45.35999999999999</v>
      </c>
      <c r="I3" s="10">
        <v>86.12</v>
      </c>
      <c r="J3" s="16">
        <f aca="true" t="shared" si="1" ref="J3:J13">I3*0.4</f>
        <v>34.448</v>
      </c>
      <c r="K3" s="16">
        <f aca="true" t="shared" si="2" ref="K3:K62">H3+J3</f>
        <v>79.80799999999999</v>
      </c>
      <c r="L3" s="16">
        <v>1</v>
      </c>
    </row>
    <row r="4" spans="1:12" s="1" customFormat="1" ht="12.75">
      <c r="A4" s="7" t="s">
        <v>17</v>
      </c>
      <c r="B4" s="8" t="s">
        <v>18</v>
      </c>
      <c r="C4" s="9" t="s">
        <v>14</v>
      </c>
      <c r="D4" s="7" t="s">
        <v>15</v>
      </c>
      <c r="E4" s="8" t="s">
        <v>19</v>
      </c>
      <c r="F4" s="10">
        <v>0</v>
      </c>
      <c r="G4" s="8">
        <v>75.2</v>
      </c>
      <c r="H4" s="8">
        <f t="shared" si="0"/>
        <v>45.12</v>
      </c>
      <c r="I4" s="10">
        <v>81.54</v>
      </c>
      <c r="J4" s="16">
        <f t="shared" si="1"/>
        <v>32.61600000000001</v>
      </c>
      <c r="K4" s="16">
        <f t="shared" si="2"/>
        <v>77.736</v>
      </c>
      <c r="L4" s="16">
        <v>2</v>
      </c>
    </row>
    <row r="5" spans="1:12" s="1" customFormat="1" ht="12.75">
      <c r="A5" s="7" t="s">
        <v>20</v>
      </c>
      <c r="B5" s="8" t="s">
        <v>18</v>
      </c>
      <c r="C5" s="9" t="s">
        <v>14</v>
      </c>
      <c r="D5" s="7" t="s">
        <v>15</v>
      </c>
      <c r="E5" s="8" t="s">
        <v>21</v>
      </c>
      <c r="F5" s="10">
        <v>0</v>
      </c>
      <c r="G5" s="8">
        <v>68.6</v>
      </c>
      <c r="H5" s="8">
        <f t="shared" si="0"/>
        <v>41.16</v>
      </c>
      <c r="I5" s="10">
        <v>81.6</v>
      </c>
      <c r="J5" s="16">
        <f t="shared" si="1"/>
        <v>32.64</v>
      </c>
      <c r="K5" s="16">
        <f t="shared" si="2"/>
        <v>73.8</v>
      </c>
      <c r="L5" s="16">
        <v>3</v>
      </c>
    </row>
    <row r="6" spans="1:12" s="1" customFormat="1" ht="12.75">
      <c r="A6" s="7" t="s">
        <v>22</v>
      </c>
      <c r="B6" s="8">
        <v>301022</v>
      </c>
      <c r="C6" s="9" t="s">
        <v>14</v>
      </c>
      <c r="D6" s="7" t="s">
        <v>23</v>
      </c>
      <c r="E6" s="8" t="s">
        <v>24</v>
      </c>
      <c r="F6" s="10">
        <v>0</v>
      </c>
      <c r="G6" s="8">
        <v>57.6</v>
      </c>
      <c r="H6" s="8">
        <f t="shared" si="0"/>
        <v>34.56</v>
      </c>
      <c r="I6" s="16">
        <v>80.5</v>
      </c>
      <c r="J6" s="16">
        <f t="shared" si="1"/>
        <v>32.2</v>
      </c>
      <c r="K6" s="16">
        <f t="shared" si="2"/>
        <v>66.76</v>
      </c>
      <c r="L6" s="16">
        <v>1</v>
      </c>
    </row>
    <row r="7" spans="1:12" s="1" customFormat="1" ht="12.75">
      <c r="A7" s="7" t="s">
        <v>25</v>
      </c>
      <c r="B7" s="8">
        <v>301042</v>
      </c>
      <c r="C7" s="9" t="s">
        <v>14</v>
      </c>
      <c r="D7" s="7" t="s">
        <v>26</v>
      </c>
      <c r="E7" s="8" t="s">
        <v>27</v>
      </c>
      <c r="F7" s="10">
        <v>0</v>
      </c>
      <c r="G7" s="8">
        <v>77.4</v>
      </c>
      <c r="H7" s="8">
        <f t="shared" si="0"/>
        <v>46.440000000000005</v>
      </c>
      <c r="I7" s="16">
        <v>86.2</v>
      </c>
      <c r="J7" s="16">
        <f t="shared" si="1"/>
        <v>34.480000000000004</v>
      </c>
      <c r="K7" s="16">
        <f t="shared" si="2"/>
        <v>80.92000000000002</v>
      </c>
      <c r="L7" s="16">
        <v>1</v>
      </c>
    </row>
    <row r="8" spans="1:12" s="1" customFormat="1" ht="12.75">
      <c r="A8" s="7" t="s">
        <v>28</v>
      </c>
      <c r="B8" s="8" t="s">
        <v>29</v>
      </c>
      <c r="C8" s="9" t="s">
        <v>14</v>
      </c>
      <c r="D8" s="7" t="s">
        <v>26</v>
      </c>
      <c r="E8" s="8" t="s">
        <v>30</v>
      </c>
      <c r="F8" s="10">
        <v>0</v>
      </c>
      <c r="G8" s="8">
        <v>74.8</v>
      </c>
      <c r="H8" s="8">
        <f t="shared" si="0"/>
        <v>44.879999999999995</v>
      </c>
      <c r="I8" s="16">
        <v>85.62</v>
      </c>
      <c r="J8" s="16">
        <f t="shared" si="1"/>
        <v>34.248000000000005</v>
      </c>
      <c r="K8" s="16">
        <f t="shared" si="2"/>
        <v>79.128</v>
      </c>
      <c r="L8" s="16">
        <v>2</v>
      </c>
    </row>
    <row r="9" spans="1:12" s="1" customFormat="1" ht="12.75">
      <c r="A9" s="7" t="s">
        <v>31</v>
      </c>
      <c r="B9" s="8" t="s">
        <v>29</v>
      </c>
      <c r="C9" s="9" t="s">
        <v>14</v>
      </c>
      <c r="D9" s="7" t="s">
        <v>26</v>
      </c>
      <c r="E9" s="8" t="s">
        <v>32</v>
      </c>
      <c r="F9" s="10">
        <v>0</v>
      </c>
      <c r="G9" s="8">
        <v>74.6</v>
      </c>
      <c r="H9" s="8">
        <f t="shared" si="0"/>
        <v>44.76</v>
      </c>
      <c r="I9" s="16">
        <v>81.82</v>
      </c>
      <c r="J9" s="16">
        <f t="shared" si="1"/>
        <v>32.728</v>
      </c>
      <c r="K9" s="16">
        <f t="shared" si="2"/>
        <v>77.488</v>
      </c>
      <c r="L9" s="16">
        <v>3</v>
      </c>
    </row>
    <row r="10" spans="1:12" s="1" customFormat="1" ht="12.75">
      <c r="A10" s="7" t="s">
        <v>33</v>
      </c>
      <c r="B10" s="8" t="s">
        <v>29</v>
      </c>
      <c r="C10" s="9" t="s">
        <v>14</v>
      </c>
      <c r="D10" s="7" t="s">
        <v>26</v>
      </c>
      <c r="E10" s="8" t="s">
        <v>34</v>
      </c>
      <c r="F10" s="10">
        <v>0</v>
      </c>
      <c r="G10" s="8">
        <v>65.8</v>
      </c>
      <c r="H10" s="8">
        <f t="shared" si="0"/>
        <v>39.48</v>
      </c>
      <c r="I10" s="10">
        <v>86</v>
      </c>
      <c r="J10" s="16">
        <f t="shared" si="1"/>
        <v>34.4</v>
      </c>
      <c r="K10" s="16">
        <f t="shared" si="2"/>
        <v>73.88</v>
      </c>
      <c r="L10" s="16">
        <v>4</v>
      </c>
    </row>
    <row r="11" spans="1:12" s="1" customFormat="1" ht="12.75">
      <c r="A11" s="7" t="s">
        <v>35</v>
      </c>
      <c r="B11" s="8" t="s">
        <v>29</v>
      </c>
      <c r="C11" s="11" t="s">
        <v>14</v>
      </c>
      <c r="D11" s="7" t="s">
        <v>26</v>
      </c>
      <c r="E11" s="8" t="s">
        <v>36</v>
      </c>
      <c r="F11" s="10">
        <v>0</v>
      </c>
      <c r="G11" s="8">
        <v>61.8</v>
      </c>
      <c r="H11" s="8">
        <f t="shared" si="0"/>
        <v>37.08</v>
      </c>
      <c r="I11" s="16">
        <v>74.7</v>
      </c>
      <c r="J11" s="16">
        <f t="shared" si="1"/>
        <v>29.880000000000003</v>
      </c>
      <c r="K11" s="16">
        <f t="shared" si="2"/>
        <v>66.96000000000001</v>
      </c>
      <c r="L11" s="16">
        <v>5</v>
      </c>
    </row>
    <row r="12" spans="1:12" s="2" customFormat="1" ht="12.75">
      <c r="A12" s="7" t="s">
        <v>37</v>
      </c>
      <c r="B12" s="8">
        <v>301053</v>
      </c>
      <c r="C12" s="12" t="s">
        <v>14</v>
      </c>
      <c r="D12" s="7" t="s">
        <v>38</v>
      </c>
      <c r="E12" s="8" t="s">
        <v>39</v>
      </c>
      <c r="F12" s="10">
        <v>0</v>
      </c>
      <c r="G12" s="8">
        <v>82.3</v>
      </c>
      <c r="H12" s="8">
        <f t="shared" si="0"/>
        <v>49.379999999999995</v>
      </c>
      <c r="I12" s="10">
        <v>79.78</v>
      </c>
      <c r="J12" s="16">
        <f t="shared" si="1"/>
        <v>31.912000000000003</v>
      </c>
      <c r="K12" s="16">
        <f t="shared" si="2"/>
        <v>81.292</v>
      </c>
      <c r="L12" s="16">
        <v>1</v>
      </c>
    </row>
    <row r="13" spans="1:12" s="2" customFormat="1" ht="12.75">
      <c r="A13" s="7" t="s">
        <v>40</v>
      </c>
      <c r="B13" s="8" t="s">
        <v>41</v>
      </c>
      <c r="C13" s="12" t="s">
        <v>14</v>
      </c>
      <c r="D13" s="7" t="s">
        <v>38</v>
      </c>
      <c r="E13" s="8" t="s">
        <v>42</v>
      </c>
      <c r="F13" s="10">
        <v>0</v>
      </c>
      <c r="G13" s="8">
        <v>80.5</v>
      </c>
      <c r="H13" s="8">
        <f t="shared" si="0"/>
        <v>48.3</v>
      </c>
      <c r="I13" s="10">
        <v>81.84</v>
      </c>
      <c r="J13" s="16">
        <f t="shared" si="1"/>
        <v>32.736000000000004</v>
      </c>
      <c r="K13" s="16">
        <f t="shared" si="2"/>
        <v>81.036</v>
      </c>
      <c r="L13" s="16">
        <v>2</v>
      </c>
    </row>
    <row r="14" spans="1:12" s="1" customFormat="1" ht="12.75">
      <c r="A14" s="7" t="s">
        <v>43</v>
      </c>
      <c r="B14" s="8" t="s">
        <v>41</v>
      </c>
      <c r="C14" s="12" t="s">
        <v>14</v>
      </c>
      <c r="D14" s="7" t="s">
        <v>38</v>
      </c>
      <c r="E14" s="8" t="s">
        <v>44</v>
      </c>
      <c r="F14" s="10">
        <v>0</v>
      </c>
      <c r="G14" s="8">
        <v>81.2</v>
      </c>
      <c r="H14" s="8">
        <f t="shared" si="0"/>
        <v>48.72</v>
      </c>
      <c r="I14" s="7" t="s">
        <v>45</v>
      </c>
      <c r="J14" s="16">
        <v>0</v>
      </c>
      <c r="K14" s="16">
        <f t="shared" si="2"/>
        <v>48.72</v>
      </c>
      <c r="L14" s="16">
        <v>3</v>
      </c>
    </row>
    <row r="15" spans="1:12" s="1" customFormat="1" ht="12.75">
      <c r="A15" s="7" t="s">
        <v>46</v>
      </c>
      <c r="B15" s="8" t="s">
        <v>47</v>
      </c>
      <c r="C15" s="12" t="s">
        <v>14</v>
      </c>
      <c r="D15" s="7" t="s">
        <v>48</v>
      </c>
      <c r="E15" s="8" t="s">
        <v>49</v>
      </c>
      <c r="F15" s="10">
        <v>0</v>
      </c>
      <c r="G15" s="8">
        <v>74.6</v>
      </c>
      <c r="H15" s="8">
        <f t="shared" si="0"/>
        <v>44.76</v>
      </c>
      <c r="I15" s="10">
        <v>82.9</v>
      </c>
      <c r="J15" s="16">
        <f aca="true" t="shared" si="3" ref="J15:J29">I15*0.4</f>
        <v>33.160000000000004</v>
      </c>
      <c r="K15" s="16">
        <f t="shared" si="2"/>
        <v>77.92</v>
      </c>
      <c r="L15" s="16">
        <v>1</v>
      </c>
    </row>
    <row r="16" spans="1:12" s="1" customFormat="1" ht="12.75">
      <c r="A16" s="7" t="s">
        <v>50</v>
      </c>
      <c r="B16" s="8">
        <v>301063</v>
      </c>
      <c r="C16" s="12" t="s">
        <v>14</v>
      </c>
      <c r="D16" s="7" t="s">
        <v>48</v>
      </c>
      <c r="E16" s="8" t="s">
        <v>51</v>
      </c>
      <c r="F16" s="10">
        <v>0</v>
      </c>
      <c r="G16" s="8">
        <v>75.4</v>
      </c>
      <c r="H16" s="8">
        <f t="shared" si="0"/>
        <v>45.24</v>
      </c>
      <c r="I16" s="10">
        <v>77.78</v>
      </c>
      <c r="J16" s="16">
        <f t="shared" si="3"/>
        <v>31.112000000000002</v>
      </c>
      <c r="K16" s="16">
        <f t="shared" si="2"/>
        <v>76.352</v>
      </c>
      <c r="L16" s="16">
        <v>2</v>
      </c>
    </row>
    <row r="17" spans="1:12" s="1" customFormat="1" ht="12.75">
      <c r="A17" s="7" t="s">
        <v>52</v>
      </c>
      <c r="B17" s="8" t="s">
        <v>47</v>
      </c>
      <c r="C17" s="13" t="s">
        <v>14</v>
      </c>
      <c r="D17" s="7" t="s">
        <v>48</v>
      </c>
      <c r="E17" s="8" t="s">
        <v>53</v>
      </c>
      <c r="F17" s="10">
        <v>0</v>
      </c>
      <c r="G17" s="8">
        <v>74.2</v>
      </c>
      <c r="H17" s="8">
        <f t="shared" si="0"/>
        <v>44.52</v>
      </c>
      <c r="I17" s="10">
        <v>72.26</v>
      </c>
      <c r="J17" s="16">
        <f t="shared" si="3"/>
        <v>28.904000000000003</v>
      </c>
      <c r="K17" s="16">
        <f t="shared" si="2"/>
        <v>73.424</v>
      </c>
      <c r="L17" s="16">
        <v>3</v>
      </c>
    </row>
    <row r="18" spans="1:12" s="1" customFormat="1" ht="12.75">
      <c r="A18" s="7" t="s">
        <v>54</v>
      </c>
      <c r="B18" s="8">
        <v>302013</v>
      </c>
      <c r="C18" s="12" t="s">
        <v>55</v>
      </c>
      <c r="D18" s="7" t="s">
        <v>38</v>
      </c>
      <c r="E18" s="8" t="s">
        <v>56</v>
      </c>
      <c r="F18" s="10">
        <v>0</v>
      </c>
      <c r="G18" s="8">
        <v>83.4</v>
      </c>
      <c r="H18" s="8">
        <f t="shared" si="0"/>
        <v>50.04</v>
      </c>
      <c r="I18" s="10">
        <v>77.8</v>
      </c>
      <c r="J18" s="16">
        <f t="shared" si="3"/>
        <v>31.12</v>
      </c>
      <c r="K18" s="16">
        <f t="shared" si="2"/>
        <v>81.16</v>
      </c>
      <c r="L18" s="16">
        <v>1</v>
      </c>
    </row>
    <row r="19" spans="1:12" s="1" customFormat="1" ht="12.75">
      <c r="A19" s="7" t="s">
        <v>57</v>
      </c>
      <c r="B19" s="8" t="s">
        <v>58</v>
      </c>
      <c r="C19" s="12" t="s">
        <v>55</v>
      </c>
      <c r="D19" s="7" t="s">
        <v>38</v>
      </c>
      <c r="E19" s="8" t="s">
        <v>59</v>
      </c>
      <c r="F19" s="10">
        <v>0</v>
      </c>
      <c r="G19" s="8">
        <v>78.6</v>
      </c>
      <c r="H19" s="8">
        <f t="shared" si="0"/>
        <v>47.16</v>
      </c>
      <c r="I19" s="10">
        <v>78.56</v>
      </c>
      <c r="J19" s="16">
        <f t="shared" si="3"/>
        <v>31.424000000000003</v>
      </c>
      <c r="K19" s="16">
        <f t="shared" si="2"/>
        <v>78.584</v>
      </c>
      <c r="L19" s="16">
        <v>2</v>
      </c>
    </row>
    <row r="20" spans="1:12" s="2" customFormat="1" ht="12.75">
      <c r="A20" s="7" t="s">
        <v>60</v>
      </c>
      <c r="B20" s="8" t="s">
        <v>58</v>
      </c>
      <c r="C20" s="12" t="s">
        <v>55</v>
      </c>
      <c r="D20" s="7" t="s">
        <v>38</v>
      </c>
      <c r="E20" s="8" t="s">
        <v>61</v>
      </c>
      <c r="F20" s="10">
        <v>0</v>
      </c>
      <c r="G20" s="8">
        <v>71.6</v>
      </c>
      <c r="H20" s="8">
        <f t="shared" si="0"/>
        <v>42.959999999999994</v>
      </c>
      <c r="I20" s="16">
        <v>77.9</v>
      </c>
      <c r="J20" s="16">
        <f t="shared" si="3"/>
        <v>31.160000000000004</v>
      </c>
      <c r="K20" s="16">
        <f t="shared" si="2"/>
        <v>74.12</v>
      </c>
      <c r="L20" s="16">
        <v>3</v>
      </c>
    </row>
    <row r="21" spans="1:12" s="2" customFormat="1" ht="12.75">
      <c r="A21" s="7" t="s">
        <v>62</v>
      </c>
      <c r="B21" s="8" t="s">
        <v>58</v>
      </c>
      <c r="C21" s="13" t="s">
        <v>55</v>
      </c>
      <c r="D21" s="7" t="s">
        <v>38</v>
      </c>
      <c r="E21" s="8" t="s">
        <v>63</v>
      </c>
      <c r="F21" s="10">
        <v>0</v>
      </c>
      <c r="G21" s="8">
        <v>70.9</v>
      </c>
      <c r="H21" s="8">
        <f t="shared" si="0"/>
        <v>42.54</v>
      </c>
      <c r="I21" s="16">
        <v>76</v>
      </c>
      <c r="J21" s="16">
        <f t="shared" si="3"/>
        <v>30.400000000000002</v>
      </c>
      <c r="K21" s="16">
        <f t="shared" si="2"/>
        <v>72.94</v>
      </c>
      <c r="L21" s="16">
        <v>4</v>
      </c>
    </row>
    <row r="22" spans="1:12" s="1" customFormat="1" ht="12.75">
      <c r="A22" s="7" t="s">
        <v>64</v>
      </c>
      <c r="B22" s="8">
        <v>303032</v>
      </c>
      <c r="C22" s="9" t="s">
        <v>65</v>
      </c>
      <c r="D22" s="7" t="s">
        <v>23</v>
      </c>
      <c r="E22" s="8" t="s">
        <v>66</v>
      </c>
      <c r="F22" s="10">
        <v>0</v>
      </c>
      <c r="G22" s="8">
        <v>64.6</v>
      </c>
      <c r="H22" s="8">
        <f t="shared" si="0"/>
        <v>38.76</v>
      </c>
      <c r="I22" s="10">
        <v>76.08</v>
      </c>
      <c r="J22" s="16">
        <f t="shared" si="3"/>
        <v>30.432000000000002</v>
      </c>
      <c r="K22" s="16">
        <f t="shared" si="2"/>
        <v>69.19200000000001</v>
      </c>
      <c r="L22" s="16">
        <v>1</v>
      </c>
    </row>
    <row r="23" spans="1:12" s="1" customFormat="1" ht="12.75">
      <c r="A23" s="7" t="s">
        <v>67</v>
      </c>
      <c r="B23" s="8">
        <v>304032</v>
      </c>
      <c r="C23" s="9" t="s">
        <v>68</v>
      </c>
      <c r="D23" s="7" t="s">
        <v>69</v>
      </c>
      <c r="E23" s="8" t="s">
        <v>70</v>
      </c>
      <c r="F23" s="10">
        <v>0</v>
      </c>
      <c r="G23" s="8">
        <v>71.2</v>
      </c>
      <c r="H23" s="8">
        <f t="shared" si="0"/>
        <v>42.72</v>
      </c>
      <c r="I23" s="16">
        <v>85.3</v>
      </c>
      <c r="J23" s="16">
        <f t="shared" si="3"/>
        <v>34.12</v>
      </c>
      <c r="K23" s="16">
        <f t="shared" si="2"/>
        <v>76.84</v>
      </c>
      <c r="L23" s="16">
        <v>1</v>
      </c>
    </row>
    <row r="24" spans="1:12" s="1" customFormat="1" ht="12.75">
      <c r="A24" s="7" t="s">
        <v>71</v>
      </c>
      <c r="B24" s="8" t="s">
        <v>72</v>
      </c>
      <c r="C24" s="9" t="s">
        <v>68</v>
      </c>
      <c r="D24" s="7" t="s">
        <v>69</v>
      </c>
      <c r="E24" s="8" t="s">
        <v>73</v>
      </c>
      <c r="F24" s="10">
        <v>0</v>
      </c>
      <c r="G24" s="8">
        <v>64.8</v>
      </c>
      <c r="H24" s="8">
        <f t="shared" si="0"/>
        <v>38.879999999999995</v>
      </c>
      <c r="I24" s="16">
        <v>82.26</v>
      </c>
      <c r="J24" s="16">
        <f t="shared" si="3"/>
        <v>32.904</v>
      </c>
      <c r="K24" s="16">
        <f t="shared" si="2"/>
        <v>71.78399999999999</v>
      </c>
      <c r="L24" s="16">
        <v>2</v>
      </c>
    </row>
    <row r="25" spans="1:12" s="1" customFormat="1" ht="12.75">
      <c r="A25" s="7" t="s">
        <v>74</v>
      </c>
      <c r="B25" s="8">
        <v>305012</v>
      </c>
      <c r="C25" s="9" t="s">
        <v>75</v>
      </c>
      <c r="D25" s="7" t="s">
        <v>26</v>
      </c>
      <c r="E25" s="8" t="s">
        <v>76</v>
      </c>
      <c r="F25" s="10">
        <v>0</v>
      </c>
      <c r="G25" s="8">
        <v>68.4</v>
      </c>
      <c r="H25" s="8">
        <f t="shared" si="0"/>
        <v>41.04</v>
      </c>
      <c r="I25" s="16">
        <v>82.5</v>
      </c>
      <c r="J25" s="16">
        <f t="shared" si="3"/>
        <v>33</v>
      </c>
      <c r="K25" s="16">
        <f t="shared" si="2"/>
        <v>74.03999999999999</v>
      </c>
      <c r="L25" s="16">
        <v>1</v>
      </c>
    </row>
    <row r="26" spans="1:12" s="1" customFormat="1" ht="12.75">
      <c r="A26" s="7" t="s">
        <v>77</v>
      </c>
      <c r="B26" s="8" t="s">
        <v>78</v>
      </c>
      <c r="C26" s="9" t="s">
        <v>75</v>
      </c>
      <c r="D26" s="7" t="s">
        <v>26</v>
      </c>
      <c r="E26" s="8" t="s">
        <v>79</v>
      </c>
      <c r="F26" s="10">
        <v>0</v>
      </c>
      <c r="G26" s="8">
        <v>63.6</v>
      </c>
      <c r="H26" s="8">
        <f t="shared" si="0"/>
        <v>38.16</v>
      </c>
      <c r="I26" s="16">
        <v>86.3</v>
      </c>
      <c r="J26" s="16">
        <f t="shared" si="3"/>
        <v>34.52</v>
      </c>
      <c r="K26" s="16">
        <f t="shared" si="2"/>
        <v>72.68</v>
      </c>
      <c r="L26" s="16">
        <v>2</v>
      </c>
    </row>
    <row r="27" spans="1:12" s="1" customFormat="1" ht="12.75">
      <c r="A27" s="7" t="s">
        <v>80</v>
      </c>
      <c r="B27" s="8" t="s">
        <v>78</v>
      </c>
      <c r="C27" s="9" t="s">
        <v>75</v>
      </c>
      <c r="D27" s="7" t="s">
        <v>26</v>
      </c>
      <c r="E27" s="8" t="s">
        <v>81</v>
      </c>
      <c r="F27" s="10">
        <v>0</v>
      </c>
      <c r="G27" s="8">
        <v>66.2</v>
      </c>
      <c r="H27" s="8">
        <f t="shared" si="0"/>
        <v>39.72</v>
      </c>
      <c r="I27" s="16">
        <v>81.38</v>
      </c>
      <c r="J27" s="16">
        <f t="shared" si="3"/>
        <v>32.552</v>
      </c>
      <c r="K27" s="16">
        <f t="shared" si="2"/>
        <v>72.27199999999999</v>
      </c>
      <c r="L27" s="16">
        <v>3</v>
      </c>
    </row>
    <row r="28" spans="1:12" s="1" customFormat="1" ht="12.75">
      <c r="A28" s="7" t="s">
        <v>82</v>
      </c>
      <c r="B28" s="8" t="s">
        <v>78</v>
      </c>
      <c r="C28" s="9" t="s">
        <v>75</v>
      </c>
      <c r="D28" s="7" t="s">
        <v>26</v>
      </c>
      <c r="E28" s="8" t="s">
        <v>83</v>
      </c>
      <c r="F28" s="10">
        <v>0</v>
      </c>
      <c r="G28" s="8">
        <v>67.2</v>
      </c>
      <c r="H28" s="8">
        <f t="shared" si="0"/>
        <v>40.32</v>
      </c>
      <c r="I28" s="16">
        <v>75.46</v>
      </c>
      <c r="J28" s="16">
        <f t="shared" si="3"/>
        <v>30.183999999999997</v>
      </c>
      <c r="K28" s="16">
        <f t="shared" si="2"/>
        <v>70.50399999999999</v>
      </c>
      <c r="L28" s="16">
        <v>4</v>
      </c>
    </row>
    <row r="29" spans="1:12" s="1" customFormat="1" ht="12.75">
      <c r="A29" s="7" t="s">
        <v>84</v>
      </c>
      <c r="B29" s="8" t="s">
        <v>78</v>
      </c>
      <c r="C29" s="11" t="s">
        <v>75</v>
      </c>
      <c r="D29" s="7" t="s">
        <v>26</v>
      </c>
      <c r="E29" s="8" t="s">
        <v>85</v>
      </c>
      <c r="F29" s="10">
        <v>0</v>
      </c>
      <c r="G29" s="8">
        <v>61.2</v>
      </c>
      <c r="H29" s="8">
        <f t="shared" si="0"/>
        <v>36.72</v>
      </c>
      <c r="I29" s="16">
        <v>81.4</v>
      </c>
      <c r="J29" s="16">
        <f t="shared" si="3"/>
        <v>32.56</v>
      </c>
      <c r="K29" s="16">
        <f t="shared" si="2"/>
        <v>69.28</v>
      </c>
      <c r="L29" s="16">
        <v>5</v>
      </c>
    </row>
    <row r="30" spans="1:12" s="1" customFormat="1" ht="12.75">
      <c r="A30" s="7" t="s">
        <v>86</v>
      </c>
      <c r="B30" s="8" t="s">
        <v>78</v>
      </c>
      <c r="C30" s="9" t="s">
        <v>75</v>
      </c>
      <c r="D30" s="7" t="s">
        <v>26</v>
      </c>
      <c r="E30" s="8" t="s">
        <v>87</v>
      </c>
      <c r="F30" s="10">
        <v>0</v>
      </c>
      <c r="G30" s="8">
        <v>67.2</v>
      </c>
      <c r="H30" s="8">
        <f t="shared" si="0"/>
        <v>40.32</v>
      </c>
      <c r="I30" s="17" t="s">
        <v>45</v>
      </c>
      <c r="J30" s="16">
        <v>0</v>
      </c>
      <c r="K30" s="16">
        <f t="shared" si="2"/>
        <v>40.32</v>
      </c>
      <c r="L30" s="16">
        <v>6</v>
      </c>
    </row>
    <row r="31" spans="1:12" s="1" customFormat="1" ht="12.75">
      <c r="A31" s="7" t="s">
        <v>88</v>
      </c>
      <c r="B31" s="8">
        <v>305022</v>
      </c>
      <c r="C31" s="9" t="s">
        <v>75</v>
      </c>
      <c r="D31" s="7" t="s">
        <v>69</v>
      </c>
      <c r="E31" s="8" t="s">
        <v>89</v>
      </c>
      <c r="F31" s="10">
        <v>0</v>
      </c>
      <c r="G31" s="8">
        <v>76.6</v>
      </c>
      <c r="H31" s="8">
        <f t="shared" si="0"/>
        <v>45.959999999999994</v>
      </c>
      <c r="I31" s="16">
        <v>82.2</v>
      </c>
      <c r="J31" s="16">
        <f aca="true" t="shared" si="4" ref="J31:J62">I31*0.4</f>
        <v>32.88</v>
      </c>
      <c r="K31" s="16">
        <f t="shared" si="2"/>
        <v>78.84</v>
      </c>
      <c r="L31" s="16">
        <v>1</v>
      </c>
    </row>
    <row r="32" spans="1:12" s="1" customFormat="1" ht="12.75">
      <c r="A32" s="7" t="s">
        <v>90</v>
      </c>
      <c r="B32" s="8" t="s">
        <v>91</v>
      </c>
      <c r="C32" s="9" t="s">
        <v>75</v>
      </c>
      <c r="D32" s="7" t="s">
        <v>69</v>
      </c>
      <c r="E32" s="8" t="s">
        <v>92</v>
      </c>
      <c r="F32" s="10">
        <v>0</v>
      </c>
      <c r="G32" s="8">
        <v>68.4</v>
      </c>
      <c r="H32" s="8">
        <f t="shared" si="0"/>
        <v>41.04</v>
      </c>
      <c r="I32" s="16">
        <v>86</v>
      </c>
      <c r="J32" s="16">
        <f t="shared" si="4"/>
        <v>34.4</v>
      </c>
      <c r="K32" s="16">
        <f t="shared" si="2"/>
        <v>75.44</v>
      </c>
      <c r="L32" s="16">
        <v>2</v>
      </c>
    </row>
    <row r="33" spans="1:12" s="1" customFormat="1" ht="12.75">
      <c r="A33" s="7" t="s">
        <v>93</v>
      </c>
      <c r="B33" s="8" t="s">
        <v>91</v>
      </c>
      <c r="C33" s="9" t="s">
        <v>75</v>
      </c>
      <c r="D33" s="7" t="s">
        <v>69</v>
      </c>
      <c r="E33" s="8" t="s">
        <v>94</v>
      </c>
      <c r="F33" s="10">
        <v>0</v>
      </c>
      <c r="G33" s="8">
        <v>69</v>
      </c>
      <c r="H33" s="8">
        <f t="shared" si="0"/>
        <v>41.4</v>
      </c>
      <c r="I33" s="16">
        <v>83</v>
      </c>
      <c r="J33" s="16">
        <f t="shared" si="4"/>
        <v>33.2</v>
      </c>
      <c r="K33" s="16">
        <f t="shared" si="2"/>
        <v>74.6</v>
      </c>
      <c r="L33" s="16">
        <v>3</v>
      </c>
    </row>
    <row r="34" spans="1:12" s="1" customFormat="1" ht="12.75">
      <c r="A34" s="7" t="s">
        <v>95</v>
      </c>
      <c r="B34" s="8" t="s">
        <v>91</v>
      </c>
      <c r="C34" s="9" t="s">
        <v>75</v>
      </c>
      <c r="D34" s="7" t="s">
        <v>69</v>
      </c>
      <c r="E34" s="8" t="s">
        <v>96</v>
      </c>
      <c r="F34" s="10">
        <v>0</v>
      </c>
      <c r="G34" s="8">
        <v>66.4</v>
      </c>
      <c r="H34" s="8">
        <f t="shared" si="0"/>
        <v>39.84</v>
      </c>
      <c r="I34" s="16">
        <v>82</v>
      </c>
      <c r="J34" s="16">
        <f t="shared" si="4"/>
        <v>32.800000000000004</v>
      </c>
      <c r="K34" s="16">
        <f t="shared" si="2"/>
        <v>72.64000000000001</v>
      </c>
      <c r="L34" s="16">
        <v>4</v>
      </c>
    </row>
    <row r="35" spans="1:12" s="1" customFormat="1" ht="12.75">
      <c r="A35" s="7" t="s">
        <v>97</v>
      </c>
      <c r="B35" s="8" t="s">
        <v>91</v>
      </c>
      <c r="C35" s="9" t="s">
        <v>75</v>
      </c>
      <c r="D35" s="7" t="s">
        <v>69</v>
      </c>
      <c r="E35" s="8" t="s">
        <v>98</v>
      </c>
      <c r="F35" s="10">
        <v>0</v>
      </c>
      <c r="G35" s="8">
        <v>60.2</v>
      </c>
      <c r="H35" s="8">
        <f t="shared" si="0"/>
        <v>36.12</v>
      </c>
      <c r="I35" s="16">
        <v>84.72</v>
      </c>
      <c r="J35" s="16">
        <f t="shared" si="4"/>
        <v>33.888</v>
      </c>
      <c r="K35" s="16">
        <f t="shared" si="2"/>
        <v>70.008</v>
      </c>
      <c r="L35" s="16">
        <v>5</v>
      </c>
    </row>
    <row r="36" spans="1:12" s="1" customFormat="1" ht="12.75">
      <c r="A36" s="7" t="s">
        <v>99</v>
      </c>
      <c r="B36" s="8" t="s">
        <v>91</v>
      </c>
      <c r="C36" s="9" t="s">
        <v>75</v>
      </c>
      <c r="D36" s="7" t="s">
        <v>69</v>
      </c>
      <c r="E36" s="8" t="s">
        <v>100</v>
      </c>
      <c r="F36" s="10">
        <v>0</v>
      </c>
      <c r="G36" s="8">
        <v>60.6</v>
      </c>
      <c r="H36" s="8">
        <f t="shared" si="0"/>
        <v>36.36</v>
      </c>
      <c r="I36" s="16">
        <v>82.74</v>
      </c>
      <c r="J36" s="16">
        <f t="shared" si="4"/>
        <v>33.096</v>
      </c>
      <c r="K36" s="16">
        <f t="shared" si="2"/>
        <v>69.45599999999999</v>
      </c>
      <c r="L36" s="16">
        <v>6</v>
      </c>
    </row>
    <row r="37" spans="1:12" s="1" customFormat="1" ht="12.75">
      <c r="A37" s="7" t="s">
        <v>101</v>
      </c>
      <c r="B37" s="8">
        <v>306012</v>
      </c>
      <c r="C37" s="9" t="s">
        <v>102</v>
      </c>
      <c r="D37" s="7" t="s">
        <v>23</v>
      </c>
      <c r="E37" s="8" t="s">
        <v>103</v>
      </c>
      <c r="F37" s="10">
        <v>0</v>
      </c>
      <c r="G37" s="8">
        <v>67.2</v>
      </c>
      <c r="H37" s="8">
        <f t="shared" si="0"/>
        <v>40.32</v>
      </c>
      <c r="I37" s="16">
        <v>84.98</v>
      </c>
      <c r="J37" s="16">
        <f t="shared" si="4"/>
        <v>33.992000000000004</v>
      </c>
      <c r="K37" s="16">
        <f t="shared" si="2"/>
        <v>74.31200000000001</v>
      </c>
      <c r="L37" s="16">
        <v>1</v>
      </c>
    </row>
    <row r="38" spans="1:12" s="2" customFormat="1" ht="12.75">
      <c r="A38" s="7" t="s">
        <v>104</v>
      </c>
      <c r="B38" s="8" t="s">
        <v>105</v>
      </c>
      <c r="C38" s="12" t="s">
        <v>102</v>
      </c>
      <c r="D38" s="7" t="s">
        <v>106</v>
      </c>
      <c r="E38" s="8" t="s">
        <v>107</v>
      </c>
      <c r="F38" s="10">
        <v>0</v>
      </c>
      <c r="G38" s="8">
        <v>74.8</v>
      </c>
      <c r="H38" s="8">
        <f t="shared" si="0"/>
        <v>44.879999999999995</v>
      </c>
      <c r="I38" s="16">
        <v>83.54</v>
      </c>
      <c r="J38" s="16">
        <f t="shared" si="4"/>
        <v>33.416000000000004</v>
      </c>
      <c r="K38" s="16">
        <f t="shared" si="2"/>
        <v>78.29599999999999</v>
      </c>
      <c r="L38" s="16">
        <v>1</v>
      </c>
    </row>
    <row r="39" spans="1:12" s="2" customFormat="1" ht="12.75">
      <c r="A39" s="7" t="s">
        <v>108</v>
      </c>
      <c r="B39" s="8">
        <v>306023</v>
      </c>
      <c r="C39" s="12" t="s">
        <v>102</v>
      </c>
      <c r="D39" s="7" t="s">
        <v>106</v>
      </c>
      <c r="E39" s="8" t="s">
        <v>109</v>
      </c>
      <c r="F39" s="10">
        <v>0</v>
      </c>
      <c r="G39" s="8">
        <v>75.3</v>
      </c>
      <c r="H39" s="8">
        <f t="shared" si="0"/>
        <v>45.18</v>
      </c>
      <c r="I39" s="16">
        <v>79.88</v>
      </c>
      <c r="J39" s="16">
        <f t="shared" si="4"/>
        <v>31.951999999999998</v>
      </c>
      <c r="K39" s="16">
        <f t="shared" si="2"/>
        <v>77.132</v>
      </c>
      <c r="L39" s="16">
        <v>2</v>
      </c>
    </row>
    <row r="40" spans="1:12" s="2" customFormat="1" ht="12.75">
      <c r="A40" s="7" t="s">
        <v>110</v>
      </c>
      <c r="B40" s="8" t="s">
        <v>105</v>
      </c>
      <c r="C40" s="12" t="s">
        <v>102</v>
      </c>
      <c r="D40" s="7" t="s">
        <v>106</v>
      </c>
      <c r="E40" s="8" t="s">
        <v>111</v>
      </c>
      <c r="F40" s="10">
        <v>0</v>
      </c>
      <c r="G40" s="8">
        <v>72.1</v>
      </c>
      <c r="H40" s="8">
        <f t="shared" si="0"/>
        <v>43.26</v>
      </c>
      <c r="I40" s="16">
        <v>78.86</v>
      </c>
      <c r="J40" s="16">
        <f t="shared" si="4"/>
        <v>31.544</v>
      </c>
      <c r="K40" s="16">
        <f t="shared" si="2"/>
        <v>74.804</v>
      </c>
      <c r="L40" s="16">
        <v>3</v>
      </c>
    </row>
    <row r="41" spans="1:12" s="1" customFormat="1" ht="12.75">
      <c r="A41" s="7" t="s">
        <v>112</v>
      </c>
      <c r="B41" s="8">
        <v>306032</v>
      </c>
      <c r="C41" s="9" t="s">
        <v>102</v>
      </c>
      <c r="D41" s="7" t="s">
        <v>69</v>
      </c>
      <c r="E41" s="8" t="s">
        <v>113</v>
      </c>
      <c r="F41" s="10">
        <v>0</v>
      </c>
      <c r="G41" s="8">
        <v>72.8</v>
      </c>
      <c r="H41" s="8">
        <f t="shared" si="0"/>
        <v>43.68</v>
      </c>
      <c r="I41" s="10">
        <v>77.6</v>
      </c>
      <c r="J41" s="16">
        <f t="shared" si="4"/>
        <v>31.04</v>
      </c>
      <c r="K41" s="16">
        <f t="shared" si="2"/>
        <v>74.72</v>
      </c>
      <c r="L41" s="16">
        <v>1</v>
      </c>
    </row>
    <row r="42" spans="1:12" s="1" customFormat="1" ht="12.75">
      <c r="A42" s="7" t="s">
        <v>114</v>
      </c>
      <c r="B42" s="8" t="s">
        <v>115</v>
      </c>
      <c r="C42" s="9" t="s">
        <v>102</v>
      </c>
      <c r="D42" s="7" t="s">
        <v>69</v>
      </c>
      <c r="E42" s="8" t="s">
        <v>116</v>
      </c>
      <c r="F42" s="10">
        <v>0</v>
      </c>
      <c r="G42" s="8">
        <v>58.2</v>
      </c>
      <c r="H42" s="8">
        <f t="shared" si="0"/>
        <v>34.92</v>
      </c>
      <c r="I42" s="10">
        <v>77</v>
      </c>
      <c r="J42" s="16">
        <f t="shared" si="4"/>
        <v>30.8</v>
      </c>
      <c r="K42" s="16">
        <f t="shared" si="2"/>
        <v>65.72</v>
      </c>
      <c r="L42" s="16">
        <v>2</v>
      </c>
    </row>
    <row r="43" spans="1:12" s="1" customFormat="1" ht="12.75">
      <c r="A43" s="7" t="s">
        <v>117</v>
      </c>
      <c r="B43" s="8" t="s">
        <v>115</v>
      </c>
      <c r="C43" s="9" t="s">
        <v>102</v>
      </c>
      <c r="D43" s="7" t="s">
        <v>69</v>
      </c>
      <c r="E43" s="8" t="s">
        <v>118</v>
      </c>
      <c r="F43" s="10">
        <v>0</v>
      </c>
      <c r="G43" s="8">
        <v>55.2</v>
      </c>
      <c r="H43" s="8">
        <f t="shared" si="0"/>
        <v>33.12</v>
      </c>
      <c r="I43" s="16">
        <v>76.96</v>
      </c>
      <c r="J43" s="16">
        <f t="shared" si="4"/>
        <v>30.784</v>
      </c>
      <c r="K43" s="16">
        <f t="shared" si="2"/>
        <v>63.903999999999996</v>
      </c>
      <c r="L43" s="16">
        <v>3</v>
      </c>
    </row>
    <row r="44" spans="1:12" s="1" customFormat="1" ht="12.75">
      <c r="A44" s="7" t="s">
        <v>119</v>
      </c>
      <c r="B44" s="8">
        <v>307012</v>
      </c>
      <c r="C44" s="9" t="s">
        <v>120</v>
      </c>
      <c r="D44" s="7" t="s">
        <v>26</v>
      </c>
      <c r="E44" s="8" t="s">
        <v>121</v>
      </c>
      <c r="F44" s="10">
        <v>0</v>
      </c>
      <c r="G44" s="8">
        <v>63.2</v>
      </c>
      <c r="H44" s="8">
        <f t="shared" si="0"/>
        <v>37.92</v>
      </c>
      <c r="I44" s="16">
        <v>81.26</v>
      </c>
      <c r="J44" s="16">
        <f t="shared" si="4"/>
        <v>32.504000000000005</v>
      </c>
      <c r="K44" s="16">
        <f t="shared" si="2"/>
        <v>70.424</v>
      </c>
      <c r="L44" s="16">
        <v>1</v>
      </c>
    </row>
    <row r="45" spans="1:12" s="1" customFormat="1" ht="12.75">
      <c r="A45" s="7" t="s">
        <v>122</v>
      </c>
      <c r="B45" s="8" t="s">
        <v>123</v>
      </c>
      <c r="C45" s="9" t="s">
        <v>120</v>
      </c>
      <c r="D45" s="7" t="s">
        <v>26</v>
      </c>
      <c r="E45" s="8" t="s">
        <v>124</v>
      </c>
      <c r="F45" s="10">
        <v>0</v>
      </c>
      <c r="G45" s="8">
        <v>51.4</v>
      </c>
      <c r="H45" s="8">
        <f t="shared" si="0"/>
        <v>30.839999999999996</v>
      </c>
      <c r="I45" s="16">
        <v>78.78</v>
      </c>
      <c r="J45" s="16">
        <f t="shared" si="4"/>
        <v>31.512</v>
      </c>
      <c r="K45" s="16">
        <f t="shared" si="2"/>
        <v>62.352</v>
      </c>
      <c r="L45" s="16">
        <v>2</v>
      </c>
    </row>
    <row r="46" spans="1:12" s="1" customFormat="1" ht="12.75">
      <c r="A46" s="7" t="s">
        <v>125</v>
      </c>
      <c r="B46" s="8" t="s">
        <v>123</v>
      </c>
      <c r="C46" s="9" t="s">
        <v>120</v>
      </c>
      <c r="D46" s="7" t="s">
        <v>26</v>
      </c>
      <c r="E46" s="8" t="s">
        <v>126</v>
      </c>
      <c r="F46" s="10">
        <v>0</v>
      </c>
      <c r="G46" s="8">
        <v>50.2</v>
      </c>
      <c r="H46" s="8">
        <f t="shared" si="0"/>
        <v>30.12</v>
      </c>
      <c r="I46" s="16">
        <v>71.3</v>
      </c>
      <c r="J46" s="16">
        <f t="shared" si="4"/>
        <v>28.52</v>
      </c>
      <c r="K46" s="16">
        <f t="shared" si="2"/>
        <v>58.64</v>
      </c>
      <c r="L46" s="16">
        <v>3</v>
      </c>
    </row>
    <row r="47" spans="1:12" s="2" customFormat="1" ht="13.5" customHeight="1">
      <c r="A47" s="7" t="s">
        <v>127</v>
      </c>
      <c r="B47" s="8">
        <v>307043</v>
      </c>
      <c r="C47" s="12" t="s">
        <v>120</v>
      </c>
      <c r="D47" s="7" t="s">
        <v>38</v>
      </c>
      <c r="E47" s="8" t="s">
        <v>128</v>
      </c>
      <c r="F47" s="10">
        <v>0</v>
      </c>
      <c r="G47" s="8">
        <v>78.5</v>
      </c>
      <c r="H47" s="8">
        <f t="shared" si="0"/>
        <v>47.1</v>
      </c>
      <c r="I47" s="16">
        <v>79.6</v>
      </c>
      <c r="J47" s="16">
        <f t="shared" si="4"/>
        <v>31.84</v>
      </c>
      <c r="K47" s="16">
        <f t="shared" si="2"/>
        <v>78.94</v>
      </c>
      <c r="L47" s="16">
        <v>1</v>
      </c>
    </row>
    <row r="48" spans="1:12" s="2" customFormat="1" ht="12.75">
      <c r="A48" s="7" t="s">
        <v>129</v>
      </c>
      <c r="B48" s="8" t="s">
        <v>130</v>
      </c>
      <c r="C48" s="12" t="s">
        <v>120</v>
      </c>
      <c r="D48" s="7" t="s">
        <v>38</v>
      </c>
      <c r="E48" s="8" t="s">
        <v>131</v>
      </c>
      <c r="F48" s="10">
        <v>0</v>
      </c>
      <c r="G48" s="8">
        <v>78.5</v>
      </c>
      <c r="H48" s="8">
        <f t="shared" si="0"/>
        <v>47.1</v>
      </c>
      <c r="I48" s="16">
        <v>78.62</v>
      </c>
      <c r="J48" s="16">
        <f t="shared" si="4"/>
        <v>31.448000000000004</v>
      </c>
      <c r="K48" s="16">
        <f t="shared" si="2"/>
        <v>78.548</v>
      </c>
      <c r="L48" s="16">
        <v>2</v>
      </c>
    </row>
    <row r="49" spans="1:12" s="2" customFormat="1" ht="12.75">
      <c r="A49" s="7" t="s">
        <v>132</v>
      </c>
      <c r="B49" s="8" t="s">
        <v>130</v>
      </c>
      <c r="C49" s="12" t="s">
        <v>120</v>
      </c>
      <c r="D49" s="7" t="s">
        <v>38</v>
      </c>
      <c r="E49" s="8" t="s">
        <v>133</v>
      </c>
      <c r="F49" s="10">
        <v>0</v>
      </c>
      <c r="G49" s="8">
        <v>73</v>
      </c>
      <c r="H49" s="8">
        <f t="shared" si="0"/>
        <v>43.8</v>
      </c>
      <c r="I49" s="16">
        <v>80.7</v>
      </c>
      <c r="J49" s="16">
        <f t="shared" si="4"/>
        <v>32.28</v>
      </c>
      <c r="K49" s="16">
        <f t="shared" si="2"/>
        <v>76.08</v>
      </c>
      <c r="L49" s="16">
        <v>3</v>
      </c>
    </row>
    <row r="50" spans="1:12" s="1" customFormat="1" ht="12.75">
      <c r="A50" s="7" t="s">
        <v>134</v>
      </c>
      <c r="B50" s="8">
        <v>308022</v>
      </c>
      <c r="C50" s="9" t="s">
        <v>135</v>
      </c>
      <c r="D50" s="7" t="s">
        <v>136</v>
      </c>
      <c r="E50" s="8" t="s">
        <v>137</v>
      </c>
      <c r="F50" s="10">
        <v>0</v>
      </c>
      <c r="G50" s="8">
        <v>65</v>
      </c>
      <c r="H50" s="8">
        <f t="shared" si="0"/>
        <v>39</v>
      </c>
      <c r="I50" s="10">
        <v>79.4</v>
      </c>
      <c r="J50" s="16">
        <f t="shared" si="4"/>
        <v>31.760000000000005</v>
      </c>
      <c r="K50" s="16">
        <f t="shared" si="2"/>
        <v>70.76</v>
      </c>
      <c r="L50" s="16">
        <v>1</v>
      </c>
    </row>
    <row r="51" spans="1:12" s="1" customFormat="1" ht="12.75">
      <c r="A51" s="7" t="s">
        <v>138</v>
      </c>
      <c r="B51" s="8" t="s">
        <v>139</v>
      </c>
      <c r="C51" s="9" t="s">
        <v>135</v>
      </c>
      <c r="D51" s="7" t="s">
        <v>136</v>
      </c>
      <c r="E51" s="8" t="s">
        <v>140</v>
      </c>
      <c r="F51" s="10">
        <v>0</v>
      </c>
      <c r="G51" s="8">
        <v>61.2</v>
      </c>
      <c r="H51" s="8">
        <f t="shared" si="0"/>
        <v>36.72</v>
      </c>
      <c r="I51" s="16">
        <v>77.2</v>
      </c>
      <c r="J51" s="16">
        <f t="shared" si="4"/>
        <v>30.880000000000003</v>
      </c>
      <c r="K51" s="16">
        <f t="shared" si="2"/>
        <v>67.6</v>
      </c>
      <c r="L51" s="16">
        <v>2</v>
      </c>
    </row>
    <row r="52" spans="1:12" s="1" customFormat="1" ht="12.75">
      <c r="A52" s="7" t="s">
        <v>141</v>
      </c>
      <c r="B52" s="8" t="s">
        <v>139</v>
      </c>
      <c r="C52" s="9" t="s">
        <v>135</v>
      </c>
      <c r="D52" s="7" t="s">
        <v>136</v>
      </c>
      <c r="E52" s="8" t="s">
        <v>142</v>
      </c>
      <c r="F52" s="10">
        <v>0</v>
      </c>
      <c r="G52" s="8">
        <v>58.6</v>
      </c>
      <c r="H52" s="8">
        <f t="shared" si="0"/>
        <v>35.16</v>
      </c>
      <c r="I52" s="16">
        <v>77.46</v>
      </c>
      <c r="J52" s="16">
        <f t="shared" si="4"/>
        <v>30.983999999999998</v>
      </c>
      <c r="K52" s="16">
        <f t="shared" si="2"/>
        <v>66.14399999999999</v>
      </c>
      <c r="L52" s="16">
        <v>3</v>
      </c>
    </row>
    <row r="53" spans="1:12" s="1" customFormat="1" ht="12.75">
      <c r="A53" s="7" t="s">
        <v>143</v>
      </c>
      <c r="B53" s="8">
        <v>309012</v>
      </c>
      <c r="C53" s="9" t="s">
        <v>144</v>
      </c>
      <c r="D53" s="7" t="s">
        <v>23</v>
      </c>
      <c r="E53" s="8" t="s">
        <v>145</v>
      </c>
      <c r="F53" s="10">
        <v>0</v>
      </c>
      <c r="G53" s="8">
        <v>57.6</v>
      </c>
      <c r="H53" s="8">
        <f t="shared" si="0"/>
        <v>34.56</v>
      </c>
      <c r="I53" s="16">
        <v>80.76</v>
      </c>
      <c r="J53" s="16">
        <f t="shared" si="4"/>
        <v>32.304</v>
      </c>
      <c r="K53" s="16">
        <f t="shared" si="2"/>
        <v>66.864</v>
      </c>
      <c r="L53" s="16">
        <v>1</v>
      </c>
    </row>
    <row r="54" spans="1:12" s="1" customFormat="1" ht="12.75">
      <c r="A54" s="7" t="s">
        <v>146</v>
      </c>
      <c r="B54" s="8">
        <v>310012</v>
      </c>
      <c r="C54" s="9" t="s">
        <v>147</v>
      </c>
      <c r="D54" s="7" t="s">
        <v>136</v>
      </c>
      <c r="E54" s="8" t="s">
        <v>148</v>
      </c>
      <c r="F54" s="10">
        <v>0</v>
      </c>
      <c r="G54" s="8">
        <v>61.2</v>
      </c>
      <c r="H54" s="8">
        <f t="shared" si="0"/>
        <v>36.72</v>
      </c>
      <c r="I54" s="16">
        <v>77.2</v>
      </c>
      <c r="J54" s="16">
        <f t="shared" si="4"/>
        <v>30.880000000000003</v>
      </c>
      <c r="K54" s="16">
        <f t="shared" si="2"/>
        <v>67.6</v>
      </c>
      <c r="L54" s="16">
        <v>2</v>
      </c>
    </row>
    <row r="55" spans="1:12" s="1" customFormat="1" ht="12.75">
      <c r="A55" s="7" t="s">
        <v>149</v>
      </c>
      <c r="B55" s="8" t="s">
        <v>150</v>
      </c>
      <c r="C55" s="9" t="s">
        <v>147</v>
      </c>
      <c r="D55" s="7" t="s">
        <v>136</v>
      </c>
      <c r="E55" s="8" t="s">
        <v>151</v>
      </c>
      <c r="F55" s="10">
        <v>0</v>
      </c>
      <c r="G55" s="8">
        <v>60</v>
      </c>
      <c r="H55" s="8">
        <f t="shared" si="0"/>
        <v>36</v>
      </c>
      <c r="I55" s="16">
        <v>77.8</v>
      </c>
      <c r="J55" s="16">
        <f t="shared" si="4"/>
        <v>31.12</v>
      </c>
      <c r="K55" s="16">
        <f t="shared" si="2"/>
        <v>67.12</v>
      </c>
      <c r="L55" s="16">
        <v>3</v>
      </c>
    </row>
    <row r="56" spans="1:12" s="1" customFormat="1" ht="12.75">
      <c r="A56" s="7" t="s">
        <v>152</v>
      </c>
      <c r="B56" s="8" t="s">
        <v>150</v>
      </c>
      <c r="C56" s="9" t="s">
        <v>147</v>
      </c>
      <c r="D56" s="7" t="s">
        <v>136</v>
      </c>
      <c r="E56" s="8" t="s">
        <v>153</v>
      </c>
      <c r="F56" s="10">
        <v>0</v>
      </c>
      <c r="G56" s="8">
        <v>59.2</v>
      </c>
      <c r="H56" s="8">
        <f t="shared" si="0"/>
        <v>35.52</v>
      </c>
      <c r="I56" s="16">
        <v>84.7</v>
      </c>
      <c r="J56" s="16">
        <f t="shared" si="4"/>
        <v>33.88</v>
      </c>
      <c r="K56" s="16">
        <f t="shared" si="2"/>
        <v>69.4</v>
      </c>
      <c r="L56" s="16">
        <v>1</v>
      </c>
    </row>
    <row r="57" spans="1:12" s="1" customFormat="1" ht="12.75">
      <c r="A57" s="7" t="s">
        <v>154</v>
      </c>
      <c r="B57" s="8">
        <v>311012</v>
      </c>
      <c r="C57" s="9" t="s">
        <v>155</v>
      </c>
      <c r="D57" s="7" t="s">
        <v>69</v>
      </c>
      <c r="E57" s="8" t="s">
        <v>156</v>
      </c>
      <c r="F57" s="10">
        <v>0</v>
      </c>
      <c r="G57" s="8">
        <v>63</v>
      </c>
      <c r="H57" s="8">
        <f t="shared" si="0"/>
        <v>37.8</v>
      </c>
      <c r="I57" s="16">
        <v>81.06</v>
      </c>
      <c r="J57" s="16">
        <f t="shared" si="4"/>
        <v>32.424</v>
      </c>
      <c r="K57" s="16">
        <f t="shared" si="2"/>
        <v>70.22399999999999</v>
      </c>
      <c r="L57" s="16">
        <v>1</v>
      </c>
    </row>
    <row r="58" spans="1:12" s="1" customFormat="1" ht="12.75">
      <c r="A58" s="7" t="s">
        <v>157</v>
      </c>
      <c r="B58" s="8" t="s">
        <v>158</v>
      </c>
      <c r="C58" s="9" t="s">
        <v>155</v>
      </c>
      <c r="D58" s="7" t="s">
        <v>69</v>
      </c>
      <c r="E58" s="8" t="s">
        <v>159</v>
      </c>
      <c r="F58" s="10">
        <v>0</v>
      </c>
      <c r="G58" s="8">
        <v>53.4</v>
      </c>
      <c r="H58" s="8">
        <f t="shared" si="0"/>
        <v>32.04</v>
      </c>
      <c r="I58" s="16">
        <v>80.1</v>
      </c>
      <c r="J58" s="16">
        <f t="shared" si="4"/>
        <v>32.04</v>
      </c>
      <c r="K58" s="16">
        <f t="shared" si="2"/>
        <v>64.08</v>
      </c>
      <c r="L58" s="16">
        <v>2</v>
      </c>
    </row>
    <row r="59" spans="1:12" s="1" customFormat="1" ht="12.75">
      <c r="A59" s="7" t="s">
        <v>160</v>
      </c>
      <c r="B59" s="8" t="s">
        <v>158</v>
      </c>
      <c r="C59" s="11" t="s">
        <v>155</v>
      </c>
      <c r="D59" s="7" t="s">
        <v>69</v>
      </c>
      <c r="E59" s="8" t="s">
        <v>161</v>
      </c>
      <c r="F59" s="10">
        <v>0</v>
      </c>
      <c r="G59" s="8">
        <v>52.8</v>
      </c>
      <c r="H59" s="8">
        <f t="shared" si="0"/>
        <v>31.679999999999996</v>
      </c>
      <c r="I59" s="16">
        <v>75</v>
      </c>
      <c r="J59" s="16">
        <f t="shared" si="4"/>
        <v>30</v>
      </c>
      <c r="K59" s="16">
        <f t="shared" si="2"/>
        <v>61.67999999999999</v>
      </c>
      <c r="L59" s="16">
        <v>3</v>
      </c>
    </row>
    <row r="60" spans="1:12" s="1" customFormat="1" ht="12.75">
      <c r="A60" s="7" t="s">
        <v>162</v>
      </c>
      <c r="B60" s="8">
        <v>311022</v>
      </c>
      <c r="C60" s="9" t="s">
        <v>155</v>
      </c>
      <c r="D60" s="7" t="s">
        <v>136</v>
      </c>
      <c r="E60" s="8" t="s">
        <v>163</v>
      </c>
      <c r="F60" s="10">
        <v>0</v>
      </c>
      <c r="G60" s="8">
        <v>52.2</v>
      </c>
      <c r="H60" s="8">
        <f t="shared" si="0"/>
        <v>31.32</v>
      </c>
      <c r="I60" s="16">
        <v>73.6</v>
      </c>
      <c r="J60" s="16">
        <f t="shared" si="4"/>
        <v>29.439999999999998</v>
      </c>
      <c r="K60" s="16">
        <f t="shared" si="2"/>
        <v>60.76</v>
      </c>
      <c r="L60" s="16">
        <v>1</v>
      </c>
    </row>
    <row r="61" spans="1:12" s="1" customFormat="1" ht="12.75">
      <c r="A61" s="7" t="s">
        <v>164</v>
      </c>
      <c r="B61" s="8">
        <v>312012</v>
      </c>
      <c r="C61" s="9" t="s">
        <v>165</v>
      </c>
      <c r="D61" s="7" t="s">
        <v>26</v>
      </c>
      <c r="E61" s="8" t="s">
        <v>166</v>
      </c>
      <c r="F61" s="10">
        <v>0</v>
      </c>
      <c r="G61" s="8">
        <v>60.4</v>
      </c>
      <c r="H61" s="8">
        <f t="shared" si="0"/>
        <v>36.239999999999995</v>
      </c>
      <c r="I61" s="16">
        <v>80.48</v>
      </c>
      <c r="J61" s="16">
        <f t="shared" si="4"/>
        <v>32.192</v>
      </c>
      <c r="K61" s="16">
        <f t="shared" si="2"/>
        <v>68.43199999999999</v>
      </c>
      <c r="L61" s="16">
        <v>1</v>
      </c>
    </row>
    <row r="62" spans="1:12" s="1" customFormat="1" ht="12.75">
      <c r="A62" s="7" t="s">
        <v>167</v>
      </c>
      <c r="B62" s="8" t="s">
        <v>168</v>
      </c>
      <c r="C62" s="9" t="s">
        <v>165</v>
      </c>
      <c r="D62" s="7" t="s">
        <v>26</v>
      </c>
      <c r="E62" s="8" t="s">
        <v>169</v>
      </c>
      <c r="F62" s="10">
        <v>0</v>
      </c>
      <c r="G62" s="8">
        <v>53.2</v>
      </c>
      <c r="H62" s="8">
        <f t="shared" si="0"/>
        <v>31.92</v>
      </c>
      <c r="I62" s="16">
        <v>75.8</v>
      </c>
      <c r="J62" s="16">
        <f t="shared" si="4"/>
        <v>30.32</v>
      </c>
      <c r="K62" s="16">
        <f t="shared" si="2"/>
        <v>62.24</v>
      </c>
      <c r="L62" s="16">
        <v>2</v>
      </c>
    </row>
    <row r="63" spans="1:12" s="1" customFormat="1" ht="12.75">
      <c r="A63" s="7" t="s">
        <v>170</v>
      </c>
      <c r="B63" s="8" t="s">
        <v>168</v>
      </c>
      <c r="C63" s="9" t="s">
        <v>165</v>
      </c>
      <c r="D63" s="7" t="s">
        <v>26</v>
      </c>
      <c r="E63" s="8" t="s">
        <v>171</v>
      </c>
      <c r="F63" s="10">
        <v>0</v>
      </c>
      <c r="G63" s="8">
        <v>50.8</v>
      </c>
      <c r="H63" s="8">
        <f t="shared" si="0"/>
        <v>30.479999999999997</v>
      </c>
      <c r="I63" s="17" t="s">
        <v>45</v>
      </c>
      <c r="J63" s="16">
        <v>0</v>
      </c>
      <c r="K63" s="16">
        <v>30.48</v>
      </c>
      <c r="L63" s="16">
        <v>3</v>
      </c>
    </row>
    <row r="64" spans="1:12" s="1" customFormat="1" ht="12.75">
      <c r="A64" s="7" t="s">
        <v>172</v>
      </c>
      <c r="B64" s="8">
        <v>312022</v>
      </c>
      <c r="C64" s="9" t="s">
        <v>165</v>
      </c>
      <c r="D64" s="7" t="s">
        <v>69</v>
      </c>
      <c r="E64" s="8" t="s">
        <v>173</v>
      </c>
      <c r="F64" s="10">
        <v>0</v>
      </c>
      <c r="G64" s="8">
        <v>62</v>
      </c>
      <c r="H64" s="8">
        <f t="shared" si="0"/>
        <v>37.199999999999996</v>
      </c>
      <c r="I64" s="16">
        <v>83.6</v>
      </c>
      <c r="J64" s="16">
        <f>I64*0.4</f>
        <v>33.44</v>
      </c>
      <c r="K64" s="16">
        <f>H64+J64</f>
        <v>70.63999999999999</v>
      </c>
      <c r="L64" s="16">
        <v>1</v>
      </c>
    </row>
    <row r="65" spans="1:12" s="1" customFormat="1" ht="12.75">
      <c r="A65" s="7" t="s">
        <v>174</v>
      </c>
      <c r="B65" s="8" t="s">
        <v>175</v>
      </c>
      <c r="C65" s="9" t="s">
        <v>165</v>
      </c>
      <c r="D65" s="7" t="s">
        <v>69</v>
      </c>
      <c r="E65" s="8" t="s">
        <v>176</v>
      </c>
      <c r="F65" s="10">
        <v>0</v>
      </c>
      <c r="G65" s="8">
        <v>56</v>
      </c>
      <c r="H65" s="8">
        <f t="shared" si="0"/>
        <v>33.6</v>
      </c>
      <c r="I65" s="16">
        <v>87.8</v>
      </c>
      <c r="J65" s="16">
        <f>I65*0.4</f>
        <v>35.12</v>
      </c>
      <c r="K65" s="16">
        <f>H65+J65</f>
        <v>68.72</v>
      </c>
      <c r="L65" s="16">
        <v>2</v>
      </c>
    </row>
    <row r="66" spans="1:12" s="1" customFormat="1" ht="12.75">
      <c r="A66" s="7" t="s">
        <v>177</v>
      </c>
      <c r="B66" s="8" t="s">
        <v>175</v>
      </c>
      <c r="C66" s="9" t="s">
        <v>165</v>
      </c>
      <c r="D66" s="7" t="s">
        <v>69</v>
      </c>
      <c r="E66" s="8" t="s">
        <v>178</v>
      </c>
      <c r="F66" s="10">
        <v>0</v>
      </c>
      <c r="G66" s="8">
        <v>56.2</v>
      </c>
      <c r="H66" s="8">
        <f t="shared" si="0"/>
        <v>33.72</v>
      </c>
      <c r="I66" s="16">
        <v>81.7</v>
      </c>
      <c r="J66" s="16">
        <f>I66*0.4</f>
        <v>32.68</v>
      </c>
      <c r="K66" s="16">
        <f>H66+J66</f>
        <v>66.4</v>
      </c>
      <c r="L66" s="16">
        <v>3</v>
      </c>
    </row>
    <row r="67" spans="1:12" s="2" customFormat="1" ht="12.75">
      <c r="A67" s="7" t="s">
        <v>179</v>
      </c>
      <c r="B67" s="8">
        <v>313013</v>
      </c>
      <c r="C67" s="12" t="s">
        <v>180</v>
      </c>
      <c r="D67" s="7" t="s">
        <v>38</v>
      </c>
      <c r="E67" s="8" t="s">
        <v>181</v>
      </c>
      <c r="F67" s="10">
        <v>0</v>
      </c>
      <c r="G67" s="8">
        <v>77.1</v>
      </c>
      <c r="H67" s="8">
        <f aca="true" t="shared" si="5" ref="H67:H112">G67*0.6</f>
        <v>46.26</v>
      </c>
      <c r="I67" s="16">
        <v>80.58</v>
      </c>
      <c r="J67" s="16">
        <f aca="true" t="shared" si="6" ref="J67:J77">I67*0.4</f>
        <v>32.232</v>
      </c>
      <c r="K67" s="16">
        <f aca="true" t="shared" si="7" ref="K67:K84">H67+J67</f>
        <v>78.49199999999999</v>
      </c>
      <c r="L67" s="16">
        <v>1</v>
      </c>
    </row>
    <row r="68" spans="1:12" s="2" customFormat="1" ht="12.75">
      <c r="A68" s="7" t="s">
        <v>182</v>
      </c>
      <c r="B68" s="8" t="s">
        <v>183</v>
      </c>
      <c r="C68" s="12" t="s">
        <v>180</v>
      </c>
      <c r="D68" s="7" t="s">
        <v>38</v>
      </c>
      <c r="E68" s="8" t="s">
        <v>184</v>
      </c>
      <c r="F68" s="18">
        <v>0</v>
      </c>
      <c r="G68" s="8">
        <v>73.3</v>
      </c>
      <c r="H68" s="8">
        <f t="shared" si="5"/>
        <v>43.98</v>
      </c>
      <c r="I68" s="16">
        <v>78.12</v>
      </c>
      <c r="J68" s="16">
        <f t="shared" si="6"/>
        <v>31.248000000000005</v>
      </c>
      <c r="K68" s="16">
        <f t="shared" si="7"/>
        <v>75.22800000000001</v>
      </c>
      <c r="L68" s="16">
        <v>2</v>
      </c>
    </row>
    <row r="69" spans="1:12" s="1" customFormat="1" ht="12.75">
      <c r="A69" s="7" t="s">
        <v>185</v>
      </c>
      <c r="B69" s="8" t="s">
        <v>183</v>
      </c>
      <c r="C69" s="12" t="s">
        <v>180</v>
      </c>
      <c r="D69" s="7" t="s">
        <v>38</v>
      </c>
      <c r="E69" s="8" t="s">
        <v>186</v>
      </c>
      <c r="F69" s="18">
        <v>0</v>
      </c>
      <c r="G69" s="8">
        <v>72.8</v>
      </c>
      <c r="H69" s="8">
        <f t="shared" si="5"/>
        <v>43.68</v>
      </c>
      <c r="I69" s="16">
        <v>77.66</v>
      </c>
      <c r="J69" s="16">
        <f t="shared" si="6"/>
        <v>31.064</v>
      </c>
      <c r="K69" s="16">
        <f t="shared" si="7"/>
        <v>74.744</v>
      </c>
      <c r="L69" s="16">
        <v>3</v>
      </c>
    </row>
    <row r="70" spans="1:12" s="2" customFormat="1" ht="12.75">
      <c r="A70" s="7" t="s">
        <v>187</v>
      </c>
      <c r="B70" s="8">
        <v>314013</v>
      </c>
      <c r="C70" s="12" t="s">
        <v>188</v>
      </c>
      <c r="D70" s="7" t="s">
        <v>38</v>
      </c>
      <c r="E70" s="8" t="s">
        <v>189</v>
      </c>
      <c r="F70" s="10">
        <v>0</v>
      </c>
      <c r="G70" s="8">
        <v>66.2</v>
      </c>
      <c r="H70" s="8">
        <f t="shared" si="5"/>
        <v>39.72</v>
      </c>
      <c r="I70" s="16">
        <v>81.18</v>
      </c>
      <c r="J70" s="16">
        <f t="shared" si="6"/>
        <v>32.472</v>
      </c>
      <c r="K70" s="16">
        <f t="shared" si="7"/>
        <v>72.19200000000001</v>
      </c>
      <c r="L70" s="16">
        <v>1</v>
      </c>
    </row>
    <row r="71" spans="1:12" s="2" customFormat="1" ht="12" customHeight="1">
      <c r="A71" s="7" t="s">
        <v>190</v>
      </c>
      <c r="B71" s="8" t="s">
        <v>191</v>
      </c>
      <c r="C71" s="12" t="s">
        <v>188</v>
      </c>
      <c r="D71" s="7" t="s">
        <v>38</v>
      </c>
      <c r="E71" s="8" t="s">
        <v>192</v>
      </c>
      <c r="F71" s="10">
        <v>0</v>
      </c>
      <c r="G71" s="8">
        <v>60.7</v>
      </c>
      <c r="H71" s="8">
        <f t="shared" si="5"/>
        <v>36.42</v>
      </c>
      <c r="I71" s="16">
        <v>80.38</v>
      </c>
      <c r="J71" s="16">
        <f t="shared" si="6"/>
        <v>32.152</v>
      </c>
      <c r="K71" s="16">
        <f t="shared" si="7"/>
        <v>68.572</v>
      </c>
      <c r="L71" s="16">
        <v>2</v>
      </c>
    </row>
    <row r="72" spans="1:12" s="1" customFormat="1" ht="12.75">
      <c r="A72" s="7" t="s">
        <v>193</v>
      </c>
      <c r="B72" s="8" t="s">
        <v>191</v>
      </c>
      <c r="C72" s="12" t="s">
        <v>188</v>
      </c>
      <c r="D72" s="7" t="s">
        <v>38</v>
      </c>
      <c r="E72" s="8" t="s">
        <v>194</v>
      </c>
      <c r="F72" s="10">
        <v>0</v>
      </c>
      <c r="G72" s="8">
        <v>59.9</v>
      </c>
      <c r="H72" s="8">
        <f t="shared" si="5"/>
        <v>35.94</v>
      </c>
      <c r="I72" s="16">
        <v>76.52</v>
      </c>
      <c r="J72" s="16">
        <f t="shared" si="6"/>
        <v>30.608</v>
      </c>
      <c r="K72" s="16">
        <f t="shared" si="7"/>
        <v>66.548</v>
      </c>
      <c r="L72" s="16">
        <v>3</v>
      </c>
    </row>
    <row r="73" spans="1:12" s="1" customFormat="1" ht="12.75">
      <c r="A73" s="7" t="s">
        <v>195</v>
      </c>
      <c r="B73" s="8">
        <v>315013</v>
      </c>
      <c r="C73" s="12" t="s">
        <v>196</v>
      </c>
      <c r="D73" s="7" t="s">
        <v>197</v>
      </c>
      <c r="E73" s="8" t="s">
        <v>198</v>
      </c>
      <c r="F73" s="10">
        <v>0</v>
      </c>
      <c r="G73" s="8">
        <v>83.9</v>
      </c>
      <c r="H73" s="8">
        <f t="shared" si="5"/>
        <v>50.34</v>
      </c>
      <c r="I73" s="16">
        <v>80.82</v>
      </c>
      <c r="J73" s="16">
        <f t="shared" si="6"/>
        <v>32.327999999999996</v>
      </c>
      <c r="K73" s="16">
        <f t="shared" si="7"/>
        <v>82.668</v>
      </c>
      <c r="L73" s="16">
        <v>1</v>
      </c>
    </row>
    <row r="74" spans="1:12" s="1" customFormat="1" ht="12.75">
      <c r="A74" s="7" t="s">
        <v>199</v>
      </c>
      <c r="B74" s="8" t="s">
        <v>200</v>
      </c>
      <c r="C74" s="12" t="s">
        <v>196</v>
      </c>
      <c r="D74" s="7" t="s">
        <v>197</v>
      </c>
      <c r="E74" s="8" t="s">
        <v>201</v>
      </c>
      <c r="F74" s="10">
        <v>0</v>
      </c>
      <c r="G74" s="8">
        <v>82.2</v>
      </c>
      <c r="H74" s="8">
        <f t="shared" si="5"/>
        <v>49.32</v>
      </c>
      <c r="I74" s="16">
        <v>77.56</v>
      </c>
      <c r="J74" s="16">
        <f t="shared" si="6"/>
        <v>31.024</v>
      </c>
      <c r="K74" s="16">
        <f t="shared" si="7"/>
        <v>80.344</v>
      </c>
      <c r="L74" s="16">
        <v>2</v>
      </c>
    </row>
    <row r="75" spans="1:12" s="1" customFormat="1" ht="12.75">
      <c r="A75" s="7" t="s">
        <v>202</v>
      </c>
      <c r="B75" s="8" t="s">
        <v>200</v>
      </c>
      <c r="C75" s="12" t="s">
        <v>196</v>
      </c>
      <c r="D75" s="7" t="s">
        <v>197</v>
      </c>
      <c r="E75" s="8" t="s">
        <v>203</v>
      </c>
      <c r="F75" s="10">
        <v>0</v>
      </c>
      <c r="G75" s="8">
        <v>79.3</v>
      </c>
      <c r="H75" s="8">
        <f t="shared" si="5"/>
        <v>47.58</v>
      </c>
      <c r="I75" s="16">
        <v>81.74</v>
      </c>
      <c r="J75" s="16">
        <f t="shared" si="6"/>
        <v>32.696</v>
      </c>
      <c r="K75" s="16">
        <f t="shared" si="7"/>
        <v>80.276</v>
      </c>
      <c r="L75" s="16">
        <v>3</v>
      </c>
    </row>
    <row r="76" spans="1:12" s="1" customFormat="1" ht="12.75">
      <c r="A76" s="7" t="s">
        <v>204</v>
      </c>
      <c r="B76" s="8" t="s">
        <v>200</v>
      </c>
      <c r="C76" s="13" t="s">
        <v>196</v>
      </c>
      <c r="D76" s="7" t="s">
        <v>197</v>
      </c>
      <c r="E76" s="8" t="s">
        <v>205</v>
      </c>
      <c r="F76" s="10">
        <v>0</v>
      </c>
      <c r="G76" s="8">
        <v>76.7</v>
      </c>
      <c r="H76" s="8">
        <f t="shared" si="5"/>
        <v>46.02</v>
      </c>
      <c r="I76" s="16">
        <v>79.88</v>
      </c>
      <c r="J76" s="16">
        <f t="shared" si="6"/>
        <v>31.951999999999998</v>
      </c>
      <c r="K76" s="16">
        <f t="shared" si="7"/>
        <v>77.97200000000001</v>
      </c>
      <c r="L76" s="16">
        <v>4</v>
      </c>
    </row>
    <row r="77" spans="1:12" s="1" customFormat="1" ht="12.75">
      <c r="A77" s="7" t="s">
        <v>206</v>
      </c>
      <c r="B77" s="8" t="s">
        <v>200</v>
      </c>
      <c r="C77" s="12" t="s">
        <v>196</v>
      </c>
      <c r="D77" s="7" t="s">
        <v>197</v>
      </c>
      <c r="E77" s="8" t="s">
        <v>207</v>
      </c>
      <c r="F77" s="10">
        <v>0</v>
      </c>
      <c r="G77" s="8">
        <v>77.9</v>
      </c>
      <c r="H77" s="8">
        <f t="shared" si="5"/>
        <v>46.74</v>
      </c>
      <c r="I77" s="16">
        <v>75.98</v>
      </c>
      <c r="J77" s="16">
        <f t="shared" si="6"/>
        <v>30.392000000000003</v>
      </c>
      <c r="K77" s="16">
        <f t="shared" si="7"/>
        <v>77.132</v>
      </c>
      <c r="L77" s="16">
        <v>5</v>
      </c>
    </row>
    <row r="78" spans="1:12" s="1" customFormat="1" ht="12.75">
      <c r="A78" s="7" t="s">
        <v>208</v>
      </c>
      <c r="B78" s="8" t="s">
        <v>200</v>
      </c>
      <c r="C78" s="12" t="s">
        <v>196</v>
      </c>
      <c r="D78" s="7" t="s">
        <v>197</v>
      </c>
      <c r="E78" s="8" t="s">
        <v>209</v>
      </c>
      <c r="F78" s="10">
        <v>0</v>
      </c>
      <c r="G78" s="8">
        <v>76.8</v>
      </c>
      <c r="H78" s="8">
        <f t="shared" si="5"/>
        <v>46.08</v>
      </c>
      <c r="I78" s="7" t="s">
        <v>45</v>
      </c>
      <c r="J78" s="16">
        <v>0</v>
      </c>
      <c r="K78" s="16">
        <f t="shared" si="7"/>
        <v>46.08</v>
      </c>
      <c r="L78" s="16">
        <v>6</v>
      </c>
    </row>
    <row r="79" spans="1:12" s="1" customFormat="1" ht="12.75">
      <c r="A79" s="7" t="s">
        <v>101</v>
      </c>
      <c r="B79" s="8">
        <v>316013</v>
      </c>
      <c r="C79" s="12" t="s">
        <v>210</v>
      </c>
      <c r="D79" s="7" t="s">
        <v>211</v>
      </c>
      <c r="E79" s="8" t="s">
        <v>212</v>
      </c>
      <c r="F79" s="10">
        <v>0</v>
      </c>
      <c r="G79" s="8">
        <v>84.8</v>
      </c>
      <c r="H79" s="8">
        <f t="shared" si="5"/>
        <v>50.879999999999995</v>
      </c>
      <c r="I79" s="10">
        <v>83.2</v>
      </c>
      <c r="J79" s="16">
        <f>I79*0.4</f>
        <v>33.28</v>
      </c>
      <c r="K79" s="16">
        <f t="shared" si="7"/>
        <v>84.16</v>
      </c>
      <c r="L79" s="16">
        <v>1</v>
      </c>
    </row>
    <row r="80" spans="1:12" s="1" customFormat="1" ht="12.75">
      <c r="A80" s="7" t="s">
        <v>213</v>
      </c>
      <c r="B80" s="8" t="s">
        <v>214</v>
      </c>
      <c r="C80" s="12" t="s">
        <v>210</v>
      </c>
      <c r="D80" s="7" t="s">
        <v>211</v>
      </c>
      <c r="E80" s="8" t="s">
        <v>215</v>
      </c>
      <c r="F80" s="10">
        <v>0</v>
      </c>
      <c r="G80" s="8">
        <v>80.1</v>
      </c>
      <c r="H80" s="8">
        <f t="shared" si="5"/>
        <v>48.059999999999995</v>
      </c>
      <c r="I80" s="10">
        <v>82.1</v>
      </c>
      <c r="J80" s="16">
        <f>I80*0.4</f>
        <v>32.839999999999996</v>
      </c>
      <c r="K80" s="16">
        <f t="shared" si="7"/>
        <v>80.89999999999999</v>
      </c>
      <c r="L80" s="16">
        <v>2</v>
      </c>
    </row>
    <row r="81" spans="1:12" s="1" customFormat="1" ht="12.75">
      <c r="A81" s="7" t="s">
        <v>216</v>
      </c>
      <c r="B81" s="8">
        <v>316013</v>
      </c>
      <c r="C81" s="12" t="s">
        <v>210</v>
      </c>
      <c r="D81" s="7" t="s">
        <v>211</v>
      </c>
      <c r="E81" s="8" t="s">
        <v>217</v>
      </c>
      <c r="F81" s="10">
        <v>0</v>
      </c>
      <c r="G81" s="8">
        <v>76.5</v>
      </c>
      <c r="H81" s="8">
        <f t="shared" si="5"/>
        <v>45.9</v>
      </c>
      <c r="I81" s="16">
        <v>82.52</v>
      </c>
      <c r="J81" s="16">
        <f>I81*0.4</f>
        <v>33.008</v>
      </c>
      <c r="K81" s="16">
        <f t="shared" si="7"/>
        <v>78.908</v>
      </c>
      <c r="L81" s="16">
        <v>3</v>
      </c>
    </row>
    <row r="82" spans="1:12" s="1" customFormat="1" ht="12.75">
      <c r="A82" s="7" t="s">
        <v>218</v>
      </c>
      <c r="B82" s="8" t="s">
        <v>214</v>
      </c>
      <c r="C82" s="12" t="s">
        <v>210</v>
      </c>
      <c r="D82" s="7" t="s">
        <v>211</v>
      </c>
      <c r="E82" s="8" t="s">
        <v>219</v>
      </c>
      <c r="F82" s="10">
        <v>0</v>
      </c>
      <c r="G82" s="8">
        <v>79.1</v>
      </c>
      <c r="H82" s="8">
        <f t="shared" si="5"/>
        <v>47.459999999999994</v>
      </c>
      <c r="I82" s="10">
        <v>74.97</v>
      </c>
      <c r="J82" s="16">
        <f>I82*0.4</f>
        <v>29.988</v>
      </c>
      <c r="K82" s="16">
        <f t="shared" si="7"/>
        <v>77.448</v>
      </c>
      <c r="L82" s="16">
        <v>4</v>
      </c>
    </row>
    <row r="83" spans="1:12" s="1" customFormat="1" ht="12.75">
      <c r="A83" s="7" t="s">
        <v>220</v>
      </c>
      <c r="B83" s="8" t="s">
        <v>214</v>
      </c>
      <c r="C83" s="12" t="s">
        <v>210</v>
      </c>
      <c r="D83" s="7" t="s">
        <v>211</v>
      </c>
      <c r="E83" s="8" t="s">
        <v>221</v>
      </c>
      <c r="F83" s="10">
        <v>0</v>
      </c>
      <c r="G83" s="8">
        <v>77.9</v>
      </c>
      <c r="H83" s="8">
        <f t="shared" si="5"/>
        <v>46.74</v>
      </c>
      <c r="I83" s="17" t="s">
        <v>45</v>
      </c>
      <c r="J83" s="16">
        <v>0</v>
      </c>
      <c r="K83" s="16">
        <v>46.74</v>
      </c>
      <c r="L83" s="16">
        <v>5</v>
      </c>
    </row>
    <row r="84" spans="1:12" s="1" customFormat="1" ht="12.75">
      <c r="A84" s="7" t="s">
        <v>222</v>
      </c>
      <c r="B84" s="8" t="s">
        <v>223</v>
      </c>
      <c r="C84" s="12" t="s">
        <v>224</v>
      </c>
      <c r="D84" s="7" t="s">
        <v>211</v>
      </c>
      <c r="E84" s="8" t="s">
        <v>225</v>
      </c>
      <c r="F84" s="10">
        <v>0</v>
      </c>
      <c r="G84" s="8">
        <v>76.7</v>
      </c>
      <c r="H84" s="8">
        <f t="shared" si="5"/>
        <v>46.02</v>
      </c>
      <c r="I84" s="16">
        <v>80.44</v>
      </c>
      <c r="J84" s="16">
        <f aca="true" t="shared" si="8" ref="J84:J94">I84*0.4</f>
        <v>32.176</v>
      </c>
      <c r="K84" s="16">
        <f aca="true" t="shared" si="9" ref="K84:K112">H84+J84</f>
        <v>78.196</v>
      </c>
      <c r="L84" s="16">
        <v>1</v>
      </c>
    </row>
    <row r="85" spans="1:12" s="1" customFormat="1" ht="12.75">
      <c r="A85" s="7" t="s">
        <v>226</v>
      </c>
      <c r="B85" s="8" t="s">
        <v>223</v>
      </c>
      <c r="C85" s="12" t="s">
        <v>224</v>
      </c>
      <c r="D85" s="7" t="s">
        <v>211</v>
      </c>
      <c r="E85" s="8" t="s">
        <v>227</v>
      </c>
      <c r="F85" s="10">
        <v>0</v>
      </c>
      <c r="G85" s="8">
        <v>76.3</v>
      </c>
      <c r="H85" s="8">
        <f t="shared" si="5"/>
        <v>45.779999999999994</v>
      </c>
      <c r="I85" s="16">
        <v>79.62</v>
      </c>
      <c r="J85" s="16">
        <f t="shared" si="8"/>
        <v>31.848000000000003</v>
      </c>
      <c r="K85" s="16">
        <f t="shared" si="9"/>
        <v>77.628</v>
      </c>
      <c r="L85" s="16">
        <v>2</v>
      </c>
    </row>
    <row r="86" spans="1:12" s="1" customFormat="1" ht="12.75">
      <c r="A86" s="7" t="s">
        <v>228</v>
      </c>
      <c r="B86" s="8">
        <v>317013</v>
      </c>
      <c r="C86" s="12" t="s">
        <v>224</v>
      </c>
      <c r="D86" s="7" t="s">
        <v>211</v>
      </c>
      <c r="E86" s="8" t="s">
        <v>229</v>
      </c>
      <c r="F86" s="10">
        <v>0</v>
      </c>
      <c r="G86" s="8">
        <v>73.7</v>
      </c>
      <c r="H86" s="8">
        <f t="shared" si="5"/>
        <v>44.22</v>
      </c>
      <c r="I86" s="16">
        <v>78.04</v>
      </c>
      <c r="J86" s="16">
        <f t="shared" si="8"/>
        <v>31.216000000000005</v>
      </c>
      <c r="K86" s="16">
        <f t="shared" si="9"/>
        <v>75.436</v>
      </c>
      <c r="L86" s="16">
        <v>3</v>
      </c>
    </row>
    <row r="87" spans="1:12" s="1" customFormat="1" ht="12.75">
      <c r="A87" s="7" t="s">
        <v>230</v>
      </c>
      <c r="B87" s="8" t="s">
        <v>231</v>
      </c>
      <c r="C87" s="12" t="s">
        <v>232</v>
      </c>
      <c r="D87" s="7" t="s">
        <v>233</v>
      </c>
      <c r="E87" s="8" t="s">
        <v>234</v>
      </c>
      <c r="F87" s="10">
        <v>0</v>
      </c>
      <c r="G87" s="8">
        <v>84.8</v>
      </c>
      <c r="H87" s="8">
        <f t="shared" si="5"/>
        <v>50.879999999999995</v>
      </c>
      <c r="I87" s="16">
        <v>81.16</v>
      </c>
      <c r="J87" s="16">
        <f t="shared" si="8"/>
        <v>32.464</v>
      </c>
      <c r="K87" s="16">
        <f t="shared" si="9"/>
        <v>83.344</v>
      </c>
      <c r="L87" s="16">
        <v>1</v>
      </c>
    </row>
    <row r="88" spans="1:12" s="2" customFormat="1" ht="12.75">
      <c r="A88" s="7" t="s">
        <v>235</v>
      </c>
      <c r="B88" s="8" t="s">
        <v>231</v>
      </c>
      <c r="C88" s="12" t="s">
        <v>232</v>
      </c>
      <c r="D88" s="7" t="s">
        <v>233</v>
      </c>
      <c r="E88" s="8" t="s">
        <v>236</v>
      </c>
      <c r="F88" s="10">
        <v>0</v>
      </c>
      <c r="G88" s="8">
        <v>85.5</v>
      </c>
      <c r="H88" s="8">
        <f t="shared" si="5"/>
        <v>51.3</v>
      </c>
      <c r="I88" s="16">
        <v>75.78</v>
      </c>
      <c r="J88" s="16">
        <f t="shared" si="8"/>
        <v>30.312</v>
      </c>
      <c r="K88" s="16">
        <f t="shared" si="9"/>
        <v>81.612</v>
      </c>
      <c r="L88" s="16">
        <v>2</v>
      </c>
    </row>
    <row r="89" spans="1:12" s="1" customFormat="1" ht="12.75">
      <c r="A89" s="7" t="s">
        <v>237</v>
      </c>
      <c r="B89" s="8" t="s">
        <v>231</v>
      </c>
      <c r="C89" s="12" t="s">
        <v>232</v>
      </c>
      <c r="D89" s="7" t="s">
        <v>233</v>
      </c>
      <c r="E89" s="8" t="s">
        <v>238</v>
      </c>
      <c r="F89" s="10">
        <v>0</v>
      </c>
      <c r="G89" s="8">
        <v>77.4</v>
      </c>
      <c r="H89" s="8">
        <f t="shared" si="5"/>
        <v>46.440000000000005</v>
      </c>
      <c r="I89" s="16">
        <v>74.5</v>
      </c>
      <c r="J89" s="16">
        <f t="shared" si="8"/>
        <v>29.8</v>
      </c>
      <c r="K89" s="16">
        <f t="shared" si="9"/>
        <v>76.24000000000001</v>
      </c>
      <c r="L89" s="16">
        <v>3</v>
      </c>
    </row>
    <row r="90" spans="1:12" s="1" customFormat="1" ht="12.75">
      <c r="A90" s="7" t="s">
        <v>239</v>
      </c>
      <c r="B90" s="8" t="s">
        <v>231</v>
      </c>
      <c r="C90" s="12" t="s">
        <v>232</v>
      </c>
      <c r="D90" s="7" t="s">
        <v>233</v>
      </c>
      <c r="E90" s="8" t="s">
        <v>240</v>
      </c>
      <c r="F90" s="10">
        <v>0</v>
      </c>
      <c r="G90" s="8">
        <v>75.7</v>
      </c>
      <c r="H90" s="8">
        <f t="shared" si="5"/>
        <v>45.42</v>
      </c>
      <c r="I90" s="16">
        <v>74.66</v>
      </c>
      <c r="J90" s="16">
        <f t="shared" si="8"/>
        <v>29.864</v>
      </c>
      <c r="K90" s="16">
        <f t="shared" si="9"/>
        <v>75.284</v>
      </c>
      <c r="L90" s="16">
        <v>4</v>
      </c>
    </row>
    <row r="91" spans="1:12" s="1" customFormat="1" ht="12.75">
      <c r="A91" s="7" t="s">
        <v>241</v>
      </c>
      <c r="B91" s="8">
        <v>318013</v>
      </c>
      <c r="C91" s="12" t="s">
        <v>232</v>
      </c>
      <c r="D91" s="7" t="s">
        <v>233</v>
      </c>
      <c r="E91" s="8" t="s">
        <v>242</v>
      </c>
      <c r="F91" s="10">
        <v>0</v>
      </c>
      <c r="G91" s="8">
        <v>74.5</v>
      </c>
      <c r="H91" s="8">
        <f t="shared" si="5"/>
        <v>44.699999999999996</v>
      </c>
      <c r="I91" s="16">
        <v>76.1</v>
      </c>
      <c r="J91" s="16">
        <f t="shared" si="8"/>
        <v>30.439999999999998</v>
      </c>
      <c r="K91" s="16">
        <f t="shared" si="9"/>
        <v>75.13999999999999</v>
      </c>
      <c r="L91" s="16">
        <v>5</v>
      </c>
    </row>
    <row r="92" spans="1:12" s="1" customFormat="1" ht="12.75">
      <c r="A92" s="7" t="s">
        <v>243</v>
      </c>
      <c r="B92" s="8">
        <v>319013</v>
      </c>
      <c r="C92" s="12" t="s">
        <v>244</v>
      </c>
      <c r="D92" s="7" t="s">
        <v>245</v>
      </c>
      <c r="E92" s="8" t="s">
        <v>246</v>
      </c>
      <c r="F92" s="10">
        <v>0</v>
      </c>
      <c r="G92" s="8">
        <v>80.1</v>
      </c>
      <c r="H92" s="8">
        <f t="shared" si="5"/>
        <v>48.059999999999995</v>
      </c>
      <c r="I92" s="16">
        <v>79.78</v>
      </c>
      <c r="J92" s="16">
        <f t="shared" si="8"/>
        <v>31.912000000000003</v>
      </c>
      <c r="K92" s="16">
        <f t="shared" si="9"/>
        <v>79.972</v>
      </c>
      <c r="L92" s="16">
        <v>1</v>
      </c>
    </row>
    <row r="93" spans="1:12" s="2" customFormat="1" ht="12.75">
      <c r="A93" s="7" t="s">
        <v>247</v>
      </c>
      <c r="B93" s="8" t="s">
        <v>248</v>
      </c>
      <c r="C93" s="12" t="s">
        <v>244</v>
      </c>
      <c r="D93" s="7" t="s">
        <v>245</v>
      </c>
      <c r="E93" s="8" t="s">
        <v>249</v>
      </c>
      <c r="F93" s="10">
        <v>0</v>
      </c>
      <c r="G93" s="8">
        <v>77.1</v>
      </c>
      <c r="H93" s="8">
        <f t="shared" si="5"/>
        <v>46.26</v>
      </c>
      <c r="I93" s="16">
        <v>76.78</v>
      </c>
      <c r="J93" s="16">
        <f t="shared" si="8"/>
        <v>30.712000000000003</v>
      </c>
      <c r="K93" s="16">
        <f t="shared" si="9"/>
        <v>76.97200000000001</v>
      </c>
      <c r="L93" s="16">
        <v>2</v>
      </c>
    </row>
    <row r="94" spans="1:12" s="2" customFormat="1" ht="12.75">
      <c r="A94" s="7" t="s">
        <v>250</v>
      </c>
      <c r="B94" s="8">
        <v>319013</v>
      </c>
      <c r="C94" s="12" t="s">
        <v>244</v>
      </c>
      <c r="D94" s="7" t="s">
        <v>245</v>
      </c>
      <c r="E94" s="8" t="s">
        <v>251</v>
      </c>
      <c r="F94" s="10">
        <v>0</v>
      </c>
      <c r="G94" s="8">
        <v>74.5</v>
      </c>
      <c r="H94" s="8">
        <f t="shared" si="5"/>
        <v>44.699999999999996</v>
      </c>
      <c r="I94" s="10">
        <v>74.9</v>
      </c>
      <c r="J94" s="16">
        <f t="shared" si="8"/>
        <v>29.960000000000004</v>
      </c>
      <c r="K94" s="16">
        <f t="shared" si="9"/>
        <v>74.66</v>
      </c>
      <c r="L94" s="16">
        <v>3</v>
      </c>
    </row>
    <row r="95" spans="1:12" s="1" customFormat="1" ht="12.75">
      <c r="A95" s="7" t="s">
        <v>252</v>
      </c>
      <c r="B95" s="8" t="s">
        <v>253</v>
      </c>
      <c r="C95" s="12" t="s">
        <v>254</v>
      </c>
      <c r="D95" s="7" t="s">
        <v>211</v>
      </c>
      <c r="E95" s="8" t="s">
        <v>255</v>
      </c>
      <c r="F95" s="10">
        <v>0</v>
      </c>
      <c r="G95" s="8">
        <v>78.5</v>
      </c>
      <c r="H95" s="8">
        <f t="shared" si="5"/>
        <v>47.1</v>
      </c>
      <c r="I95" s="16">
        <v>82.1</v>
      </c>
      <c r="J95" s="16">
        <f aca="true" t="shared" si="10" ref="J86:J112">I95*0.4</f>
        <v>32.839999999999996</v>
      </c>
      <c r="K95" s="16">
        <f t="shared" si="9"/>
        <v>79.94</v>
      </c>
      <c r="L95" s="16">
        <v>1</v>
      </c>
    </row>
    <row r="96" spans="1:12" s="1" customFormat="1" ht="12.75">
      <c r="A96" s="7" t="s">
        <v>256</v>
      </c>
      <c r="B96" s="8" t="s">
        <v>253</v>
      </c>
      <c r="C96" s="12" t="s">
        <v>254</v>
      </c>
      <c r="D96" s="7" t="s">
        <v>211</v>
      </c>
      <c r="E96" s="8" t="s">
        <v>257</v>
      </c>
      <c r="F96" s="10">
        <v>0</v>
      </c>
      <c r="G96" s="8">
        <v>75.9</v>
      </c>
      <c r="H96" s="8">
        <f t="shared" si="5"/>
        <v>45.54</v>
      </c>
      <c r="I96" s="16">
        <v>77.2</v>
      </c>
      <c r="J96" s="16">
        <f t="shared" si="10"/>
        <v>30.880000000000003</v>
      </c>
      <c r="K96" s="16">
        <f t="shared" si="9"/>
        <v>76.42</v>
      </c>
      <c r="L96" s="16">
        <v>2</v>
      </c>
    </row>
    <row r="97" spans="1:12" s="2" customFormat="1" ht="12.75">
      <c r="A97" s="7" t="s">
        <v>258</v>
      </c>
      <c r="B97" s="8">
        <v>320013</v>
      </c>
      <c r="C97" s="12" t="s">
        <v>254</v>
      </c>
      <c r="D97" s="7" t="s">
        <v>211</v>
      </c>
      <c r="E97" s="8" t="s">
        <v>259</v>
      </c>
      <c r="F97" s="10">
        <v>0</v>
      </c>
      <c r="G97" s="8">
        <v>74.2</v>
      </c>
      <c r="H97" s="8">
        <f t="shared" si="5"/>
        <v>44.52</v>
      </c>
      <c r="I97" s="16">
        <v>76.18</v>
      </c>
      <c r="J97" s="16">
        <f t="shared" si="10"/>
        <v>30.472000000000005</v>
      </c>
      <c r="K97" s="16">
        <f t="shared" si="9"/>
        <v>74.992</v>
      </c>
      <c r="L97" s="16">
        <v>3</v>
      </c>
    </row>
    <row r="98" spans="1:12" s="2" customFormat="1" ht="12.75">
      <c r="A98" s="7" t="s">
        <v>260</v>
      </c>
      <c r="B98" s="8" t="s">
        <v>261</v>
      </c>
      <c r="C98" s="12" t="s">
        <v>254</v>
      </c>
      <c r="D98" s="7" t="s">
        <v>262</v>
      </c>
      <c r="E98" s="8" t="s">
        <v>263</v>
      </c>
      <c r="F98" s="10">
        <v>0</v>
      </c>
      <c r="G98" s="8">
        <v>87</v>
      </c>
      <c r="H98" s="8">
        <f t="shared" si="5"/>
        <v>52.199999999999996</v>
      </c>
      <c r="I98" s="16">
        <v>83</v>
      </c>
      <c r="J98" s="16">
        <f t="shared" si="10"/>
        <v>33.2</v>
      </c>
      <c r="K98" s="16">
        <f t="shared" si="9"/>
        <v>85.4</v>
      </c>
      <c r="L98" s="16">
        <v>1</v>
      </c>
    </row>
    <row r="99" spans="1:12" s="2" customFormat="1" ht="12.75">
      <c r="A99" s="7" t="s">
        <v>264</v>
      </c>
      <c r="B99" s="8" t="s">
        <v>261</v>
      </c>
      <c r="C99" s="12" t="s">
        <v>254</v>
      </c>
      <c r="D99" s="7" t="s">
        <v>262</v>
      </c>
      <c r="E99" s="8" t="s">
        <v>265</v>
      </c>
      <c r="F99" s="10">
        <v>0</v>
      </c>
      <c r="G99" s="8">
        <v>85.8</v>
      </c>
      <c r="H99" s="8">
        <f t="shared" si="5"/>
        <v>51.48</v>
      </c>
      <c r="I99" s="16">
        <v>81.5</v>
      </c>
      <c r="J99" s="16">
        <f t="shared" si="10"/>
        <v>32.6</v>
      </c>
      <c r="K99" s="16">
        <f t="shared" si="9"/>
        <v>84.08</v>
      </c>
      <c r="L99" s="16">
        <v>2</v>
      </c>
    </row>
    <row r="100" spans="1:12" s="2" customFormat="1" ht="12.75">
      <c r="A100" s="7" t="s">
        <v>266</v>
      </c>
      <c r="B100" s="8">
        <v>320023</v>
      </c>
      <c r="C100" s="12" t="s">
        <v>254</v>
      </c>
      <c r="D100" s="7" t="s">
        <v>262</v>
      </c>
      <c r="E100" s="8" t="s">
        <v>267</v>
      </c>
      <c r="F100" s="10">
        <v>0</v>
      </c>
      <c r="G100" s="8">
        <v>77.8</v>
      </c>
      <c r="H100" s="8">
        <f t="shared" si="5"/>
        <v>46.68</v>
      </c>
      <c r="I100" s="16">
        <v>83.34</v>
      </c>
      <c r="J100" s="16">
        <f t="shared" si="10"/>
        <v>33.336000000000006</v>
      </c>
      <c r="K100" s="16">
        <f t="shared" si="9"/>
        <v>80.016</v>
      </c>
      <c r="L100" s="16">
        <v>3</v>
      </c>
    </row>
    <row r="101" spans="1:12" s="2" customFormat="1" ht="12.75">
      <c r="A101" s="7" t="s">
        <v>268</v>
      </c>
      <c r="B101" s="8" t="s">
        <v>261</v>
      </c>
      <c r="C101" s="13" t="s">
        <v>254</v>
      </c>
      <c r="D101" s="7" t="s">
        <v>262</v>
      </c>
      <c r="E101" s="8" t="s">
        <v>269</v>
      </c>
      <c r="F101" s="10">
        <v>0</v>
      </c>
      <c r="G101" s="8">
        <v>76.8</v>
      </c>
      <c r="H101" s="8">
        <f t="shared" si="5"/>
        <v>46.08</v>
      </c>
      <c r="I101" s="16">
        <v>82.74</v>
      </c>
      <c r="J101" s="16">
        <f t="shared" si="10"/>
        <v>33.096</v>
      </c>
      <c r="K101" s="16">
        <f t="shared" si="9"/>
        <v>79.17599999999999</v>
      </c>
      <c r="L101" s="16">
        <v>4</v>
      </c>
    </row>
    <row r="102" spans="1:12" s="2" customFormat="1" ht="12.75">
      <c r="A102" s="7" t="s">
        <v>270</v>
      </c>
      <c r="B102" s="8" t="s">
        <v>261</v>
      </c>
      <c r="C102" s="13" t="s">
        <v>254</v>
      </c>
      <c r="D102" s="7" t="s">
        <v>262</v>
      </c>
      <c r="E102" s="8" t="s">
        <v>271</v>
      </c>
      <c r="F102" s="10">
        <v>0</v>
      </c>
      <c r="G102" s="8">
        <v>75.5</v>
      </c>
      <c r="H102" s="8">
        <f t="shared" si="5"/>
        <v>45.3</v>
      </c>
      <c r="I102" s="16">
        <v>71.56</v>
      </c>
      <c r="J102" s="16">
        <f t="shared" si="10"/>
        <v>28.624000000000002</v>
      </c>
      <c r="K102" s="16">
        <f t="shared" si="9"/>
        <v>73.924</v>
      </c>
      <c r="L102" s="16">
        <v>5</v>
      </c>
    </row>
    <row r="103" spans="1:12" s="2" customFormat="1" ht="12.75">
      <c r="A103" s="7" t="s">
        <v>272</v>
      </c>
      <c r="B103" s="8" t="s">
        <v>273</v>
      </c>
      <c r="C103" s="12" t="s">
        <v>274</v>
      </c>
      <c r="D103" s="7" t="s">
        <v>233</v>
      </c>
      <c r="E103" s="8" t="s">
        <v>275</v>
      </c>
      <c r="F103" s="10">
        <v>0</v>
      </c>
      <c r="G103" s="8">
        <v>80.3</v>
      </c>
      <c r="H103" s="8">
        <f t="shared" si="5"/>
        <v>48.18</v>
      </c>
      <c r="I103" s="16">
        <v>79.1</v>
      </c>
      <c r="J103" s="16">
        <f t="shared" si="10"/>
        <v>31.64</v>
      </c>
      <c r="K103" s="16">
        <f t="shared" si="9"/>
        <v>79.82</v>
      </c>
      <c r="L103" s="16">
        <v>1</v>
      </c>
    </row>
    <row r="104" spans="1:12" s="2" customFormat="1" ht="12.75">
      <c r="A104" s="7" t="s">
        <v>276</v>
      </c>
      <c r="B104" s="8" t="s">
        <v>273</v>
      </c>
      <c r="C104" s="12" t="s">
        <v>274</v>
      </c>
      <c r="D104" s="7" t="s">
        <v>233</v>
      </c>
      <c r="E104" s="8" t="s">
        <v>277</v>
      </c>
      <c r="F104" s="10">
        <v>0</v>
      </c>
      <c r="G104" s="8">
        <v>78.1</v>
      </c>
      <c r="H104" s="8">
        <f t="shared" si="5"/>
        <v>46.85999999999999</v>
      </c>
      <c r="I104" s="16">
        <v>79.96</v>
      </c>
      <c r="J104" s="16">
        <f t="shared" si="10"/>
        <v>31.983999999999998</v>
      </c>
      <c r="K104" s="16">
        <f t="shared" si="9"/>
        <v>78.844</v>
      </c>
      <c r="L104" s="16">
        <v>2</v>
      </c>
    </row>
    <row r="105" spans="1:12" s="1" customFormat="1" ht="12.75">
      <c r="A105" s="7" t="s">
        <v>278</v>
      </c>
      <c r="B105" s="8">
        <v>321013</v>
      </c>
      <c r="C105" s="12" t="s">
        <v>274</v>
      </c>
      <c r="D105" s="7" t="s">
        <v>233</v>
      </c>
      <c r="E105" s="8" t="s">
        <v>279</v>
      </c>
      <c r="F105" s="10">
        <v>0</v>
      </c>
      <c r="G105" s="8">
        <v>76.4</v>
      </c>
      <c r="H105" s="8">
        <f t="shared" si="5"/>
        <v>45.84</v>
      </c>
      <c r="I105" s="16">
        <v>73.14</v>
      </c>
      <c r="J105" s="16">
        <f t="shared" si="10"/>
        <v>29.256</v>
      </c>
      <c r="K105" s="16">
        <f t="shared" si="9"/>
        <v>75.096</v>
      </c>
      <c r="L105" s="16">
        <v>3</v>
      </c>
    </row>
    <row r="106" spans="1:12" s="1" customFormat="1" ht="12.75">
      <c r="A106" s="7" t="s">
        <v>280</v>
      </c>
      <c r="B106" s="8" t="s">
        <v>281</v>
      </c>
      <c r="C106" s="12" t="s">
        <v>274</v>
      </c>
      <c r="D106" s="7" t="s">
        <v>233</v>
      </c>
      <c r="E106" s="8" t="s">
        <v>282</v>
      </c>
      <c r="F106" s="10">
        <v>0</v>
      </c>
      <c r="G106" s="8">
        <v>83.4</v>
      </c>
      <c r="H106" s="8">
        <f t="shared" si="5"/>
        <v>50.04</v>
      </c>
      <c r="I106" s="16">
        <v>77.4</v>
      </c>
      <c r="J106" s="16">
        <f t="shared" si="10"/>
        <v>30.960000000000004</v>
      </c>
      <c r="K106" s="16">
        <f t="shared" si="9"/>
        <v>81</v>
      </c>
      <c r="L106" s="16">
        <v>1</v>
      </c>
    </row>
    <row r="107" spans="1:12" s="1" customFormat="1" ht="12.75">
      <c r="A107" s="7" t="s">
        <v>283</v>
      </c>
      <c r="B107" s="8">
        <v>321023</v>
      </c>
      <c r="C107" s="12" t="s">
        <v>274</v>
      </c>
      <c r="D107" s="7" t="s">
        <v>233</v>
      </c>
      <c r="E107" s="8" t="s">
        <v>284</v>
      </c>
      <c r="F107" s="10">
        <v>0</v>
      </c>
      <c r="G107" s="8">
        <v>81</v>
      </c>
      <c r="H107" s="8">
        <f t="shared" si="5"/>
        <v>48.6</v>
      </c>
      <c r="I107" s="16">
        <v>79.72</v>
      </c>
      <c r="J107" s="16">
        <f t="shared" si="10"/>
        <v>31.888</v>
      </c>
      <c r="K107" s="16">
        <f t="shared" si="9"/>
        <v>80.488</v>
      </c>
      <c r="L107" s="16">
        <v>2</v>
      </c>
    </row>
    <row r="108" spans="1:12" s="1" customFormat="1" ht="12.75">
      <c r="A108" s="7" t="s">
        <v>285</v>
      </c>
      <c r="B108" s="8" t="s">
        <v>286</v>
      </c>
      <c r="C108" s="12" t="s">
        <v>274</v>
      </c>
      <c r="D108" s="7" t="s">
        <v>211</v>
      </c>
      <c r="E108" s="8" t="s">
        <v>287</v>
      </c>
      <c r="F108" s="10">
        <v>0</v>
      </c>
      <c r="G108" s="8">
        <v>76.9</v>
      </c>
      <c r="H108" s="8">
        <f t="shared" si="5"/>
        <v>46.14</v>
      </c>
      <c r="I108" s="16">
        <v>74</v>
      </c>
      <c r="J108" s="16">
        <f t="shared" si="10"/>
        <v>29.6</v>
      </c>
      <c r="K108" s="16">
        <f t="shared" si="9"/>
        <v>75.74000000000001</v>
      </c>
      <c r="L108" s="16">
        <v>1</v>
      </c>
    </row>
    <row r="109" spans="1:12" s="1" customFormat="1" ht="12.75">
      <c r="A109" s="7" t="s">
        <v>288</v>
      </c>
      <c r="B109" s="8">
        <v>321033</v>
      </c>
      <c r="C109" s="12" t="s">
        <v>274</v>
      </c>
      <c r="D109" s="7" t="s">
        <v>211</v>
      </c>
      <c r="E109" s="8" t="s">
        <v>289</v>
      </c>
      <c r="F109" s="10">
        <v>0</v>
      </c>
      <c r="G109" s="8">
        <v>73.8</v>
      </c>
      <c r="H109" s="8">
        <f t="shared" si="5"/>
        <v>44.279999999999994</v>
      </c>
      <c r="I109" s="16">
        <v>70.8</v>
      </c>
      <c r="J109" s="16">
        <f t="shared" si="10"/>
        <v>28.32</v>
      </c>
      <c r="K109" s="16">
        <f t="shared" si="9"/>
        <v>72.6</v>
      </c>
      <c r="L109" s="16">
        <v>2</v>
      </c>
    </row>
    <row r="110" spans="1:12" s="1" customFormat="1" ht="12.75">
      <c r="A110" s="7" t="s">
        <v>290</v>
      </c>
      <c r="B110" s="8" t="s">
        <v>291</v>
      </c>
      <c r="C110" s="12" t="s">
        <v>274</v>
      </c>
      <c r="D110" s="7" t="s">
        <v>211</v>
      </c>
      <c r="E110" s="8" t="s">
        <v>292</v>
      </c>
      <c r="F110" s="10">
        <v>0</v>
      </c>
      <c r="G110" s="8">
        <v>83</v>
      </c>
      <c r="H110" s="8">
        <f t="shared" si="5"/>
        <v>49.8</v>
      </c>
      <c r="I110" s="16">
        <v>82.68</v>
      </c>
      <c r="J110" s="16">
        <f t="shared" si="10"/>
        <v>33.072</v>
      </c>
      <c r="K110" s="16">
        <f t="shared" si="9"/>
        <v>82.872</v>
      </c>
      <c r="L110" s="16">
        <v>1</v>
      </c>
    </row>
    <row r="111" spans="1:12" s="1" customFormat="1" ht="12.75">
      <c r="A111" s="7" t="s">
        <v>293</v>
      </c>
      <c r="B111" s="8" t="s">
        <v>291</v>
      </c>
      <c r="C111" s="12" t="s">
        <v>274</v>
      </c>
      <c r="D111" s="7" t="s">
        <v>211</v>
      </c>
      <c r="E111" s="8" t="s">
        <v>294</v>
      </c>
      <c r="F111" s="10">
        <v>0</v>
      </c>
      <c r="G111" s="8">
        <v>77.8</v>
      </c>
      <c r="H111" s="8">
        <f t="shared" si="5"/>
        <v>46.68</v>
      </c>
      <c r="I111" s="16">
        <v>73.8</v>
      </c>
      <c r="J111" s="16">
        <f t="shared" si="10"/>
        <v>29.52</v>
      </c>
      <c r="K111" s="16">
        <f t="shared" si="9"/>
        <v>76.2</v>
      </c>
      <c r="L111" s="16">
        <v>2</v>
      </c>
    </row>
    <row r="112" spans="1:12" s="1" customFormat="1" ht="12.75">
      <c r="A112" s="7" t="s">
        <v>295</v>
      </c>
      <c r="B112" s="8">
        <v>321043</v>
      </c>
      <c r="C112" s="12" t="s">
        <v>274</v>
      </c>
      <c r="D112" s="7" t="s">
        <v>211</v>
      </c>
      <c r="E112" s="8" t="s">
        <v>296</v>
      </c>
      <c r="F112" s="10">
        <v>0</v>
      </c>
      <c r="G112" s="8">
        <v>76</v>
      </c>
      <c r="H112" s="8">
        <f t="shared" si="5"/>
        <v>45.6</v>
      </c>
      <c r="I112" s="16">
        <v>73.28</v>
      </c>
      <c r="J112" s="16">
        <f t="shared" si="10"/>
        <v>29.312</v>
      </c>
      <c r="K112" s="16">
        <f t="shared" si="9"/>
        <v>74.912</v>
      </c>
      <c r="L112" s="16">
        <v>3</v>
      </c>
    </row>
    <row r="113" spans="9:12" s="1" customFormat="1" ht="12.75">
      <c r="I113" s="19"/>
      <c r="L113" s="19"/>
    </row>
    <row r="114" spans="9:12" s="1" customFormat="1" ht="12.75">
      <c r="I114" s="19"/>
      <c r="L114" s="19"/>
    </row>
    <row r="115" spans="9:12" s="1" customFormat="1" ht="12.75">
      <c r="I115" s="19"/>
      <c r="L115" s="19"/>
    </row>
    <row r="116" spans="9:12" s="1" customFormat="1" ht="12.75">
      <c r="I116" s="19"/>
      <c r="L116" s="19"/>
    </row>
    <row r="117" spans="9:12" s="1" customFormat="1" ht="12.75">
      <c r="I117" s="19"/>
      <c r="L117" s="19"/>
    </row>
    <row r="118" spans="9:12" s="1" customFormat="1" ht="12.75">
      <c r="I118" s="19"/>
      <c r="L118" s="19"/>
    </row>
    <row r="119" spans="9:12" s="1" customFormat="1" ht="12.75">
      <c r="I119" s="19"/>
      <c r="L119" s="19"/>
    </row>
    <row r="120" spans="9:12" s="1" customFormat="1" ht="12.75">
      <c r="I120" s="19"/>
      <c r="L120" s="19"/>
    </row>
  </sheetData>
  <sheetProtection/>
  <mergeCells count="1">
    <mergeCell ref="A1:L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2017-04-26T02:42:56Z</dcterms:created>
  <dcterms:modified xsi:type="dcterms:W3CDTF">2017-08-08T05:47:30Z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