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330" windowWidth="16290" windowHeight="55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30" i="1" l="1"/>
  <c r="I31" i="1"/>
  <c r="I36" i="1"/>
  <c r="I32" i="1"/>
  <c r="I35" i="1"/>
  <c r="I25" i="1"/>
  <c r="I24" i="1"/>
  <c r="I27" i="1"/>
  <c r="I41" i="1"/>
  <c r="I26" i="1"/>
  <c r="I40" i="1"/>
  <c r="I28" i="1"/>
  <c r="I33" i="1"/>
  <c r="I42" i="1"/>
  <c r="I29" i="1"/>
  <c r="I34" i="1"/>
  <c r="I37" i="1"/>
  <c r="I39" i="1"/>
  <c r="I38" i="1"/>
  <c r="I46" i="1"/>
  <c r="I48" i="1"/>
  <c r="I51" i="1"/>
  <c r="I49" i="1"/>
  <c r="I47" i="1"/>
  <c r="I55" i="1"/>
  <c r="I59" i="1"/>
  <c r="I56" i="1"/>
  <c r="I53" i="1"/>
  <c r="I52" i="1"/>
  <c r="I50" i="1"/>
  <c r="I60" i="1"/>
  <c r="I61" i="1"/>
  <c r="I58" i="1"/>
  <c r="I62" i="1"/>
  <c r="I57" i="1"/>
  <c r="I54" i="1"/>
  <c r="I81" i="1"/>
  <c r="I70" i="1"/>
  <c r="I92" i="1"/>
  <c r="I79" i="1"/>
  <c r="I77" i="1"/>
  <c r="I90" i="1"/>
  <c r="I73" i="1"/>
  <c r="I74" i="1"/>
  <c r="I71" i="1"/>
  <c r="I75" i="1"/>
  <c r="I82" i="1"/>
  <c r="I85" i="1"/>
  <c r="I78" i="1"/>
  <c r="I80" i="1"/>
  <c r="I72" i="1"/>
  <c r="I89" i="1"/>
  <c r="I83" i="1"/>
  <c r="I76" i="1"/>
  <c r="I84" i="1"/>
  <c r="I88" i="1"/>
  <c r="I87" i="1"/>
  <c r="I93" i="1"/>
  <c r="I94" i="1"/>
  <c r="I86" i="1"/>
  <c r="I91" i="1"/>
  <c r="I109" i="1"/>
  <c r="I104" i="1"/>
  <c r="I105" i="1"/>
  <c r="I106" i="1"/>
  <c r="I111" i="1"/>
  <c r="I108" i="1"/>
  <c r="I112" i="1"/>
  <c r="I110" i="1"/>
  <c r="I114" i="1"/>
  <c r="I115" i="1"/>
  <c r="I113" i="1"/>
  <c r="I107" i="1"/>
  <c r="I128" i="1"/>
  <c r="I118" i="1"/>
  <c r="I119" i="1"/>
  <c r="I132" i="1"/>
  <c r="I127" i="1"/>
  <c r="I129" i="1"/>
  <c r="I134" i="1"/>
  <c r="I124" i="1"/>
  <c r="I126" i="1"/>
  <c r="I131" i="1"/>
  <c r="I117" i="1"/>
  <c r="I125" i="1"/>
  <c r="I130" i="1"/>
  <c r="I121" i="1"/>
  <c r="I123" i="1"/>
  <c r="I116" i="1"/>
  <c r="I133" i="1"/>
  <c r="I120" i="1"/>
  <c r="I135" i="1"/>
  <c r="I122" i="1"/>
  <c r="I143" i="1"/>
  <c r="I140" i="1"/>
  <c r="I147" i="1"/>
  <c r="I148" i="1"/>
  <c r="I142" i="1"/>
  <c r="I144" i="1"/>
  <c r="I141" i="1"/>
  <c r="I145" i="1"/>
  <c r="I152" i="1"/>
  <c r="I154" i="1"/>
  <c r="I156" i="1"/>
  <c r="I150" i="1"/>
  <c r="I153" i="1"/>
  <c r="I151" i="1"/>
  <c r="I149" i="1"/>
  <c r="I146" i="1"/>
  <c r="I155" i="1"/>
  <c r="G33" i="1"/>
  <c r="G42" i="1"/>
  <c r="G29" i="1"/>
  <c r="G34" i="1"/>
  <c r="G37" i="1"/>
  <c r="G39" i="1"/>
  <c r="G38" i="1"/>
  <c r="G46" i="1"/>
  <c r="G48" i="1"/>
  <c r="G51" i="1"/>
  <c r="G49" i="1"/>
  <c r="G47" i="1"/>
  <c r="G55" i="1"/>
  <c r="G59" i="1"/>
  <c r="G56" i="1"/>
  <c r="G53" i="1"/>
  <c r="G52" i="1"/>
  <c r="G50" i="1"/>
  <c r="G60" i="1"/>
  <c r="G61" i="1"/>
  <c r="G58" i="1"/>
  <c r="G62" i="1"/>
  <c r="G57" i="1"/>
  <c r="G54" i="1"/>
  <c r="G81" i="1"/>
  <c r="G70" i="1"/>
  <c r="G92" i="1"/>
  <c r="G79" i="1"/>
  <c r="G77" i="1"/>
  <c r="G90" i="1"/>
  <c r="G73" i="1"/>
  <c r="G74" i="1"/>
  <c r="G71" i="1"/>
  <c r="G75" i="1"/>
  <c r="G82" i="1"/>
  <c r="G85" i="1"/>
  <c r="G78" i="1"/>
  <c r="G80" i="1"/>
  <c r="G72" i="1"/>
  <c r="G89" i="1"/>
  <c r="G83" i="1"/>
  <c r="G76" i="1"/>
  <c r="G84" i="1"/>
  <c r="G88" i="1"/>
  <c r="G87" i="1"/>
  <c r="G93" i="1"/>
  <c r="G94" i="1"/>
  <c r="G86" i="1"/>
  <c r="G91" i="1"/>
  <c r="G109" i="1"/>
  <c r="G104" i="1"/>
  <c r="G105" i="1"/>
  <c r="G106" i="1"/>
  <c r="G111" i="1"/>
  <c r="G108" i="1"/>
  <c r="G112" i="1"/>
  <c r="G110" i="1"/>
  <c r="G114" i="1"/>
  <c r="G115" i="1"/>
  <c r="G113" i="1"/>
  <c r="G107" i="1"/>
  <c r="G128" i="1"/>
  <c r="G118" i="1"/>
  <c r="G119" i="1"/>
  <c r="G132" i="1"/>
  <c r="G127" i="1"/>
  <c r="G129" i="1"/>
  <c r="G134" i="1"/>
  <c r="G124" i="1"/>
  <c r="G126" i="1"/>
  <c r="G131" i="1"/>
  <c r="G117" i="1"/>
  <c r="G125" i="1"/>
  <c r="G130" i="1"/>
  <c r="G121" i="1"/>
  <c r="G123" i="1"/>
  <c r="G116" i="1"/>
  <c r="G133" i="1"/>
  <c r="G120" i="1"/>
  <c r="G135" i="1"/>
  <c r="G122" i="1"/>
  <c r="G143" i="1"/>
  <c r="G140" i="1"/>
  <c r="G147" i="1"/>
  <c r="G148" i="1"/>
  <c r="G142" i="1"/>
  <c r="G144" i="1"/>
  <c r="G141" i="1"/>
  <c r="G145" i="1"/>
  <c r="G152" i="1"/>
  <c r="G154" i="1"/>
  <c r="G156" i="1"/>
  <c r="G150" i="1"/>
  <c r="G153" i="1"/>
  <c r="G151" i="1"/>
  <c r="G149" i="1"/>
  <c r="G146" i="1"/>
  <c r="G155" i="1"/>
  <c r="G30" i="1"/>
  <c r="J30" i="1" s="1"/>
  <c r="G31" i="1"/>
  <c r="G36" i="1"/>
  <c r="G32" i="1"/>
  <c r="J32" i="1" s="1"/>
  <c r="G35" i="1"/>
  <c r="J35" i="1" s="1"/>
  <c r="G25" i="1"/>
  <c r="G24" i="1"/>
  <c r="G27" i="1"/>
  <c r="J27" i="1" s="1"/>
  <c r="G41" i="1"/>
  <c r="J41" i="1" s="1"/>
  <c r="G26" i="1"/>
  <c r="G40" i="1"/>
  <c r="G28" i="1"/>
  <c r="J153" i="1" l="1"/>
  <c r="J142" i="1"/>
  <c r="J133" i="1"/>
  <c r="J130" i="1"/>
  <c r="J114" i="1"/>
  <c r="J93" i="1"/>
  <c r="J80" i="1"/>
  <c r="J70" i="1"/>
  <c r="J59" i="1"/>
  <c r="J51" i="1"/>
  <c r="J39" i="1"/>
  <c r="J146" i="1"/>
  <c r="J148" i="1"/>
  <c r="J125" i="1"/>
  <c r="J107" i="1"/>
  <c r="J91" i="1"/>
  <c r="J87" i="1"/>
  <c r="J71" i="1"/>
  <c r="J52" i="1"/>
  <c r="J48" i="1"/>
  <c r="J37" i="1"/>
  <c r="J33" i="1"/>
  <c r="J151" i="1"/>
  <c r="J154" i="1"/>
  <c r="J144" i="1"/>
  <c r="J140" i="1"/>
  <c r="J120" i="1"/>
  <c r="J121" i="1"/>
  <c r="J131" i="1"/>
  <c r="J129" i="1"/>
  <c r="J118" i="1"/>
  <c r="J115" i="1"/>
  <c r="J104" i="1"/>
  <c r="J84" i="1"/>
  <c r="J72" i="1"/>
  <c r="J82" i="1"/>
  <c r="J73" i="1"/>
  <c r="J92" i="1"/>
  <c r="J38" i="1"/>
  <c r="J29" i="1"/>
  <c r="J86" i="1"/>
  <c r="J88" i="1"/>
  <c r="J34" i="1"/>
  <c r="J123" i="1"/>
  <c r="J119" i="1"/>
  <c r="J112" i="1"/>
  <c r="J105" i="1"/>
  <c r="J89" i="1"/>
  <c r="J108" i="1"/>
  <c r="J94" i="1"/>
  <c r="J60" i="1"/>
  <c r="J124" i="1"/>
  <c r="J110" i="1"/>
  <c r="J106" i="1"/>
  <c r="J83" i="1"/>
  <c r="J78" i="1"/>
  <c r="J77" i="1"/>
  <c r="J81" i="1"/>
  <c r="J40" i="1"/>
  <c r="J135" i="1"/>
  <c r="J117" i="1"/>
  <c r="J134" i="1"/>
  <c r="J24" i="1"/>
  <c r="J36" i="1"/>
  <c r="J155" i="1"/>
  <c r="J111" i="1"/>
  <c r="J76" i="1"/>
  <c r="J75" i="1"/>
  <c r="J90" i="1"/>
  <c r="J132" i="1"/>
  <c r="J122" i="1"/>
  <c r="J116" i="1"/>
  <c r="J126" i="1"/>
  <c r="J127" i="1"/>
  <c r="J128" i="1"/>
  <c r="J109" i="1"/>
  <c r="J113" i="1"/>
  <c r="J85" i="1"/>
  <c r="J74" i="1"/>
  <c r="J79" i="1"/>
  <c r="J42" i="1"/>
  <c r="J26" i="1"/>
  <c r="J25" i="1"/>
  <c r="J31" i="1"/>
  <c r="J28" i="1"/>
  <c r="J54" i="1"/>
  <c r="J61" i="1"/>
  <c r="J55" i="1"/>
  <c r="J57" i="1"/>
  <c r="J53" i="1"/>
  <c r="J47" i="1"/>
  <c r="J46" i="1"/>
  <c r="J62" i="1"/>
  <c r="J56" i="1"/>
  <c r="J49" i="1"/>
  <c r="J58" i="1"/>
  <c r="J50" i="1"/>
  <c r="J152" i="1"/>
  <c r="J143" i="1"/>
  <c r="J150" i="1"/>
  <c r="J145" i="1"/>
  <c r="J149" i="1"/>
  <c r="J156" i="1"/>
  <c r="J141" i="1"/>
  <c r="J147" i="1"/>
  <c r="I21" i="1"/>
  <c r="I18" i="1"/>
  <c r="I19" i="1"/>
  <c r="I17" i="1"/>
  <c r="I23" i="1"/>
  <c r="I22" i="1"/>
  <c r="I20" i="1"/>
  <c r="I3" i="1"/>
  <c r="I8" i="1"/>
  <c r="I7" i="1"/>
  <c r="I5" i="1"/>
  <c r="I6" i="1"/>
  <c r="I4" i="1"/>
  <c r="I13" i="1"/>
  <c r="I11" i="1"/>
  <c r="I12" i="1"/>
  <c r="I15" i="1"/>
  <c r="I16" i="1"/>
  <c r="I10" i="1"/>
  <c r="I14" i="1"/>
  <c r="I9" i="1"/>
  <c r="I43" i="1"/>
  <c r="I44" i="1"/>
  <c r="G44" i="1"/>
  <c r="G43" i="1"/>
  <c r="G21" i="1"/>
  <c r="G18" i="1"/>
  <c r="G19" i="1"/>
  <c r="G17" i="1"/>
  <c r="G23" i="1"/>
  <c r="G22" i="1"/>
  <c r="G20" i="1"/>
  <c r="G3" i="1"/>
  <c r="G8" i="1"/>
  <c r="G7" i="1"/>
  <c r="G5" i="1"/>
  <c r="G6" i="1"/>
  <c r="G4" i="1"/>
  <c r="G13" i="1"/>
  <c r="G11" i="1"/>
  <c r="G12" i="1"/>
  <c r="J12" i="1" s="1"/>
  <c r="G15" i="1"/>
  <c r="G16" i="1"/>
  <c r="G10" i="1"/>
  <c r="G14" i="1"/>
  <c r="G9" i="1"/>
  <c r="J43" i="1" l="1"/>
  <c r="J18" i="1"/>
  <c r="J9" i="1"/>
  <c r="J4" i="1"/>
  <c r="J8" i="1"/>
  <c r="J21" i="1"/>
  <c r="J20" i="1"/>
  <c r="J19" i="1"/>
  <c r="J16" i="1"/>
  <c r="J22" i="1"/>
  <c r="J14" i="1"/>
  <c r="J6" i="1"/>
  <c r="J3" i="1"/>
  <c r="J17" i="1"/>
  <c r="J15" i="1"/>
  <c r="J23" i="1"/>
  <c r="J10" i="1"/>
  <c r="J11" i="1"/>
  <c r="J13" i="1"/>
  <c r="J5" i="1"/>
  <c r="J7" i="1"/>
  <c r="J44" i="1"/>
  <c r="I64" i="1"/>
  <c r="I66" i="1"/>
  <c r="I69" i="1"/>
  <c r="I67" i="1"/>
  <c r="I68" i="1"/>
  <c r="I96" i="1"/>
  <c r="I95" i="1"/>
  <c r="I102" i="1"/>
  <c r="I100" i="1"/>
  <c r="I99" i="1"/>
  <c r="I101" i="1"/>
  <c r="I103" i="1"/>
  <c r="I138" i="1"/>
  <c r="I137" i="1"/>
  <c r="I139" i="1"/>
  <c r="I159" i="1"/>
  <c r="I158" i="1"/>
  <c r="I65" i="1"/>
  <c r="G64" i="1"/>
  <c r="G66" i="1"/>
  <c r="G69" i="1"/>
  <c r="G67" i="1"/>
  <c r="G68" i="1"/>
  <c r="G96" i="1"/>
  <c r="G95" i="1"/>
  <c r="G102" i="1"/>
  <c r="G100" i="1"/>
  <c r="G99" i="1"/>
  <c r="G101" i="1"/>
  <c r="G103" i="1"/>
  <c r="G138" i="1"/>
  <c r="G137" i="1"/>
  <c r="G139" i="1"/>
  <c r="G159" i="1"/>
  <c r="G158" i="1"/>
  <c r="G65" i="1"/>
  <c r="J65" i="1" l="1"/>
  <c r="J99" i="1"/>
  <c r="J96" i="1"/>
  <c r="J66" i="1"/>
  <c r="J139" i="1"/>
  <c r="J69" i="1"/>
  <c r="J159" i="1"/>
  <c r="J103" i="1"/>
  <c r="J102" i="1"/>
  <c r="J158" i="1"/>
  <c r="J138" i="1"/>
  <c r="J68" i="1"/>
  <c r="J100" i="1"/>
  <c r="J64" i="1"/>
  <c r="J101" i="1"/>
  <c r="J95" i="1"/>
  <c r="J67" i="1"/>
  <c r="J137" i="1"/>
</calcChain>
</file>

<file path=xl/sharedStrings.xml><?xml version="1.0" encoding="utf-8"?>
<sst xmlns="http://schemas.openxmlformats.org/spreadsheetml/2006/main" count="878" uniqueCount="368">
  <si>
    <t>姓名</t>
  </si>
  <si>
    <t>准考证号</t>
  </si>
  <si>
    <t>备注</t>
    <phoneticPr fontId="2" type="noConversion"/>
  </si>
  <si>
    <t>笔试成绩(含加分)</t>
    <phoneticPr fontId="2" type="noConversion"/>
  </si>
  <si>
    <t>招聘单位</t>
    <phoneticPr fontId="2" type="noConversion"/>
  </si>
  <si>
    <t>岗位名称</t>
    <phoneticPr fontId="2" type="noConversion"/>
  </si>
  <si>
    <t>笔试折合成绩（40%）</t>
    <phoneticPr fontId="2" type="noConversion"/>
  </si>
  <si>
    <t>面试折合成绩（60%）</t>
    <phoneticPr fontId="2" type="noConversion"/>
  </si>
  <si>
    <t>岗位编码</t>
    <phoneticPr fontId="2" type="noConversion"/>
  </si>
  <si>
    <t>岗位  排名</t>
    <phoneticPr fontId="2" type="noConversion"/>
  </si>
  <si>
    <t>是否参加体检</t>
    <phoneticPr fontId="2" type="noConversion"/>
  </si>
  <si>
    <t>面试 成绩</t>
    <phoneticPr fontId="2" type="noConversion"/>
  </si>
  <si>
    <t>考试   总成绩</t>
    <phoneticPr fontId="2" type="noConversion"/>
  </si>
  <si>
    <t>四川省机关事务管理局直属事业单位                                                                                     2018年4月公开招聘工作人员考试总成绩及排名表</t>
    <phoneticPr fontId="2" type="noConversion"/>
  </si>
  <si>
    <t>四川省直属机关红星幼儿园</t>
  </si>
  <si>
    <r>
      <rPr>
        <sz val="10"/>
        <rFont val="Arial"/>
        <family val="2"/>
      </rPr>
      <t>幼儿保健医生</t>
    </r>
  </si>
  <si>
    <t>8041521012910</t>
  </si>
  <si>
    <t>田科</t>
  </si>
  <si>
    <t>8041521012912</t>
  </si>
  <si>
    <t>夏丽雅</t>
  </si>
  <si>
    <t>8041521012915</t>
  </si>
  <si>
    <t>王泽苹</t>
  </si>
  <si>
    <t>09040008</t>
  </si>
  <si>
    <t>何杰</t>
  </si>
  <si>
    <t>梁礼鑫</t>
  </si>
  <si>
    <t>袁红虹</t>
  </si>
  <si>
    <t>8041521034622</t>
  </si>
  <si>
    <t>8041521034624</t>
  </si>
  <si>
    <t>8041521034525</t>
  </si>
  <si>
    <t>09050009</t>
  </si>
  <si>
    <t>09050011</t>
  </si>
  <si>
    <t>梅琼</t>
  </si>
  <si>
    <t>欧小敏</t>
  </si>
  <si>
    <t>8041521012921</t>
  </si>
  <si>
    <t>8041521012923</t>
  </si>
  <si>
    <t>李丹</t>
  </si>
  <si>
    <t>陈帆</t>
  </si>
  <si>
    <t>谭智愚</t>
  </si>
  <si>
    <t>黄欢</t>
  </si>
  <si>
    <t>王云曼</t>
  </si>
  <si>
    <t>8041521034701</t>
  </si>
  <si>
    <t>8041521034717</t>
  </si>
  <si>
    <t>8041521034630</t>
  </si>
  <si>
    <t>8041521034711</t>
  </si>
  <si>
    <t>8041521034810</t>
  </si>
  <si>
    <t>09060012</t>
  </si>
  <si>
    <t>高艳</t>
  </si>
  <si>
    <t>周小双</t>
  </si>
  <si>
    <t>邓巧凤</t>
  </si>
  <si>
    <t>8041521034820</t>
  </si>
  <si>
    <t>8041521034914</t>
  </si>
  <si>
    <t>8041521034912</t>
  </si>
  <si>
    <t>09080016</t>
  </si>
  <si>
    <t>09080018</t>
  </si>
  <si>
    <t>郑访</t>
  </si>
  <si>
    <t>杨丽娟</t>
  </si>
  <si>
    <t>8041521012930</t>
  </si>
  <si>
    <t>8041521012929</t>
  </si>
  <si>
    <t>四川省直属机关东通顺幼儿园</t>
  </si>
  <si>
    <t>幼儿保健医生</t>
  </si>
  <si>
    <t>信息化管理</t>
  </si>
  <si>
    <t>四川省直属机关西马棚幼儿园</t>
    <phoneticPr fontId="2" type="noConversion"/>
  </si>
  <si>
    <t>四川省直属机关玉泉幼儿园</t>
    <phoneticPr fontId="2" type="noConversion"/>
  </si>
  <si>
    <t>是</t>
    <phoneticPr fontId="2" type="noConversion"/>
  </si>
  <si>
    <t>王娜</t>
  </si>
  <si>
    <t>陶姝秀</t>
  </si>
  <si>
    <t>8041521012922</t>
  </si>
  <si>
    <t>8041521012918</t>
  </si>
  <si>
    <t>——</t>
    <phoneticPr fontId="2" type="noConversion"/>
  </si>
  <si>
    <t>——</t>
    <phoneticPr fontId="2" type="noConversion"/>
  </si>
  <si>
    <t>四川省直属机关实验婴儿园</t>
    <phoneticPr fontId="2" type="noConversion"/>
  </si>
  <si>
    <r>
      <rPr>
        <sz val="10"/>
        <rFont val="Arial"/>
        <family val="2"/>
      </rPr>
      <t>孙容</t>
    </r>
  </si>
  <si>
    <r>
      <rPr>
        <sz val="10"/>
        <rFont val="Arial"/>
        <family val="2"/>
      </rPr>
      <t>胡芸夕</t>
    </r>
  </si>
  <si>
    <r>
      <rPr>
        <sz val="10"/>
        <rFont val="Arial"/>
        <family val="2"/>
      </rPr>
      <t>高蕊</t>
    </r>
  </si>
  <si>
    <t>8041521012902</t>
  </si>
  <si>
    <t>8041521012906</t>
  </si>
  <si>
    <t>8041521012901</t>
  </si>
  <si>
    <t>09030006</t>
  </si>
  <si>
    <t>王蕾</t>
  </si>
  <si>
    <t>肖钦译</t>
  </si>
  <si>
    <t>杨钦予</t>
  </si>
  <si>
    <t>朱峰</t>
  </si>
  <si>
    <t>夏应鹏</t>
  </si>
  <si>
    <t>刘永海</t>
  </si>
  <si>
    <t>刘德富</t>
  </si>
  <si>
    <t>四川省省级机关国有资产管理中心</t>
  </si>
  <si>
    <t>8041521033014</t>
  </si>
  <si>
    <t>8041521033006</t>
  </si>
  <si>
    <t>8041521033406</t>
  </si>
  <si>
    <t>8041521033815</t>
  </si>
  <si>
    <t>8041521032829</t>
  </si>
  <si>
    <t>8041521033403</t>
  </si>
  <si>
    <t>8041521033701</t>
  </si>
  <si>
    <t>09020004</t>
  </si>
  <si>
    <t>四川省省级住房公积金管理中心</t>
  </si>
  <si>
    <t>财务管理</t>
  </si>
  <si>
    <t>刘朝东</t>
  </si>
  <si>
    <t>李熊涛</t>
  </si>
  <si>
    <t>杨芮</t>
  </si>
  <si>
    <t>田雪阳</t>
  </si>
  <si>
    <t>崔舒然</t>
  </si>
  <si>
    <t>李月昕</t>
  </si>
  <si>
    <t>8041521013313</t>
  </si>
  <si>
    <t>8041521013427</t>
  </si>
  <si>
    <t>8041521013414</t>
  </si>
  <si>
    <t>8041521020105</t>
  </si>
  <si>
    <t>8041521020130</t>
  </si>
  <si>
    <t>8041521020204</t>
  </si>
  <si>
    <t>09010002</t>
  </si>
  <si>
    <t>09010003</t>
  </si>
  <si>
    <t>综合服务</t>
  </si>
  <si>
    <t>唐青</t>
  </si>
  <si>
    <t>杨媚</t>
  </si>
  <si>
    <t>王春燕</t>
  </si>
  <si>
    <t>徐翔宇</t>
  </si>
  <si>
    <t>杨秀燕</t>
  </si>
  <si>
    <t>叶红霞</t>
  </si>
  <si>
    <t>韩灿</t>
  </si>
  <si>
    <t>代欢</t>
  </si>
  <si>
    <t>8041521031716</t>
  </si>
  <si>
    <t>8041521020911</t>
  </si>
  <si>
    <t>8041521021412</t>
  </si>
  <si>
    <t>8041521032325</t>
  </si>
  <si>
    <t>8041521020620</t>
  </si>
  <si>
    <t>8041521022908</t>
  </si>
  <si>
    <t>8041521023306</t>
  </si>
  <si>
    <t>8041521025922</t>
  </si>
  <si>
    <t>自动放弃</t>
  </si>
  <si>
    <t>是</t>
  </si>
  <si>
    <t>四川省直属机关实验婴儿园</t>
  </si>
  <si>
    <t>幼儿教师</t>
  </si>
  <si>
    <t>蒋蕾</t>
  </si>
  <si>
    <t>8041521010205</t>
  </si>
  <si>
    <t>09030005</t>
  </si>
  <si>
    <t>李静</t>
  </si>
  <si>
    <t>8041521010318</t>
  </si>
  <si>
    <t>张蕾</t>
  </si>
  <si>
    <t>8041521010312</t>
  </si>
  <si>
    <t>连佳莉</t>
  </si>
  <si>
    <t>8041521010406</t>
  </si>
  <si>
    <t>严继秀</t>
  </si>
  <si>
    <t>8041521010228</t>
  </si>
  <si>
    <t>李晴</t>
  </si>
  <si>
    <t>8041521010321</t>
  </si>
  <si>
    <t>任晋瑶</t>
  </si>
  <si>
    <t>8041521010322</t>
  </si>
  <si>
    <t>廖丹</t>
  </si>
  <si>
    <t>8041521010328</t>
  </si>
  <si>
    <t>田业嘉</t>
  </si>
  <si>
    <t>8041521010219</t>
  </si>
  <si>
    <t>张琪垚</t>
  </si>
  <si>
    <t>8041521010303</t>
  </si>
  <si>
    <t>王麒麟</t>
  </si>
  <si>
    <t>8041521010113</t>
  </si>
  <si>
    <t>李君逸</t>
  </si>
  <si>
    <t>8041521010118</t>
  </si>
  <si>
    <t>方彬厶</t>
  </si>
  <si>
    <t>8041521010230</t>
  </si>
  <si>
    <t>胡露</t>
  </si>
  <si>
    <t>8041521010104</t>
  </si>
  <si>
    <t>刘万瑜</t>
  </si>
  <si>
    <t>8041521010226</t>
  </si>
  <si>
    <t>冉小平</t>
  </si>
  <si>
    <t>8041521010301</t>
  </si>
  <si>
    <t>邱天</t>
  </si>
  <si>
    <t>8041521010123</t>
  </si>
  <si>
    <t>李欣</t>
  </si>
  <si>
    <t>8041521010214</t>
  </si>
  <si>
    <t>王郁琦</t>
  </si>
  <si>
    <t>8041521010221</t>
  </si>
  <si>
    <t>8041521010721</t>
  </si>
  <si>
    <t>09040007</t>
  </si>
  <si>
    <t>胡煌</t>
  </si>
  <si>
    <t>8041521010709</t>
  </si>
  <si>
    <t>董馨雅</t>
  </si>
  <si>
    <t>8041521010707</t>
  </si>
  <si>
    <t>周思雯</t>
  </si>
  <si>
    <t>8041521010617</t>
  </si>
  <si>
    <t>王宇涵</t>
  </si>
  <si>
    <t>8041521010422</t>
  </si>
  <si>
    <t>马晓</t>
  </si>
  <si>
    <t>8041521010620</t>
  </si>
  <si>
    <t>赵玥</t>
  </si>
  <si>
    <t>8041521010519</t>
  </si>
  <si>
    <t>丁奕匀</t>
  </si>
  <si>
    <t>8041521010524</t>
  </si>
  <si>
    <t>梁珑潇</t>
  </si>
  <si>
    <t>8041521010713</t>
  </si>
  <si>
    <t>沈欣</t>
  </si>
  <si>
    <t>8041521010718</t>
  </si>
  <si>
    <t>刘梦诗</t>
  </si>
  <si>
    <t>8041521010712</t>
  </si>
  <si>
    <t>唐益鑫</t>
  </si>
  <si>
    <t>8041521010517</t>
  </si>
  <si>
    <t>蒋镜</t>
  </si>
  <si>
    <t>8041521010504</t>
  </si>
  <si>
    <t>陈玥</t>
  </si>
  <si>
    <t>8041521010614</t>
  </si>
  <si>
    <t>易坤</t>
  </si>
  <si>
    <t>8041521010501</t>
  </si>
  <si>
    <t>阳丽</t>
  </si>
  <si>
    <t>8041521010505</t>
  </si>
  <si>
    <t>吴沁怡</t>
  </si>
  <si>
    <t>8041521010711</t>
  </si>
  <si>
    <t>谷承芮</t>
  </si>
  <si>
    <t>8041521010725</t>
  </si>
  <si>
    <t>四川省直属机关西马棚幼儿园</t>
  </si>
  <si>
    <t>程雨卫</t>
  </si>
  <si>
    <t>8041521010902</t>
  </si>
  <si>
    <t>09050010</t>
  </si>
  <si>
    <t>刘靖</t>
  </si>
  <si>
    <t>8041521010918</t>
  </si>
  <si>
    <t>周澔頔</t>
  </si>
  <si>
    <t>8041521011219</t>
  </si>
  <si>
    <t>罗瑞</t>
  </si>
  <si>
    <t>8041521011128</t>
  </si>
  <si>
    <t>刘缤韩</t>
  </si>
  <si>
    <t>8041521010807</t>
  </si>
  <si>
    <t>王爻</t>
  </si>
  <si>
    <t>8041521010823</t>
  </si>
  <si>
    <t>何漫</t>
  </si>
  <si>
    <t>8041521010923</t>
  </si>
  <si>
    <t>张熙琳</t>
  </si>
  <si>
    <t>8041521011201</t>
  </si>
  <si>
    <t>白玉梅</t>
  </si>
  <si>
    <t>8041521011402</t>
  </si>
  <si>
    <t>周怡君</t>
  </si>
  <si>
    <t>8041521011126</t>
  </si>
  <si>
    <t>张治菲</t>
  </si>
  <si>
    <t>8041521011328</t>
  </si>
  <si>
    <t>范翠</t>
  </si>
  <si>
    <t>8041521011112</t>
  </si>
  <si>
    <t>张晶晶</t>
  </si>
  <si>
    <t>8041521011218</t>
  </si>
  <si>
    <t>刘芳君</t>
  </si>
  <si>
    <t>8041521011118</t>
  </si>
  <si>
    <t>李倩茹</t>
  </si>
  <si>
    <t>8041521011209</t>
  </si>
  <si>
    <t>姜美秀</t>
  </si>
  <si>
    <t>8041521011204</t>
  </si>
  <si>
    <t>鲜秀秀</t>
  </si>
  <si>
    <t>8041521011307</t>
  </si>
  <si>
    <t>刘舒</t>
  </si>
  <si>
    <t>8041521011114</t>
  </si>
  <si>
    <t>雷莹</t>
  </si>
  <si>
    <t>8041521011225</t>
  </si>
  <si>
    <t>李姗</t>
  </si>
  <si>
    <t>8041521010830</t>
  </si>
  <si>
    <t>贾娜</t>
  </si>
  <si>
    <t>8041521011121</t>
  </si>
  <si>
    <t>冯玉凤</t>
  </si>
  <si>
    <t>8041521011221</t>
  </si>
  <si>
    <t>张帆</t>
  </si>
  <si>
    <t>8041521011301</t>
  </si>
  <si>
    <t>杨丹</t>
  </si>
  <si>
    <t>8041521011325</t>
  </si>
  <si>
    <t>罗雪艳</t>
  </si>
  <si>
    <t>8041521011422</t>
  </si>
  <si>
    <t>四川省直属机关玉泉幼儿园</t>
  </si>
  <si>
    <t>陈欣烨</t>
  </si>
  <si>
    <t>8041521011520</t>
  </si>
  <si>
    <t>09060013</t>
  </si>
  <si>
    <t>郭梦</t>
  </si>
  <si>
    <t>8041521011602</t>
  </si>
  <si>
    <t>陈玲</t>
  </si>
  <si>
    <t>8041521011521</t>
  </si>
  <si>
    <t>郭庆</t>
  </si>
  <si>
    <t>8041521011517</t>
  </si>
  <si>
    <t>张怡</t>
  </si>
  <si>
    <t>8041521011604</t>
  </si>
  <si>
    <t>刘秋涵</t>
  </si>
  <si>
    <t>8041521011525</t>
  </si>
  <si>
    <t>刁媚</t>
  </si>
  <si>
    <t>8041521011608</t>
  </si>
  <si>
    <t>段瑞雪</t>
  </si>
  <si>
    <t>8041521011512</t>
  </si>
  <si>
    <t>陈丹霞</t>
  </si>
  <si>
    <t>8041521011513</t>
  </si>
  <si>
    <t>李秀姝</t>
  </si>
  <si>
    <t>8041521011617</t>
  </si>
  <si>
    <t>周丹</t>
  </si>
  <si>
    <t>8041521011524</t>
  </si>
  <si>
    <t>李惠</t>
  </si>
  <si>
    <t>8041521011610</t>
  </si>
  <si>
    <t>四川省直属机关东府幼儿园</t>
  </si>
  <si>
    <t>余小敏</t>
  </si>
  <si>
    <t>8041521012227</t>
  </si>
  <si>
    <t>09070015</t>
  </si>
  <si>
    <t>杨梦伊</t>
  </si>
  <si>
    <t>8041521011922</t>
  </si>
  <si>
    <t>黎小茜</t>
  </si>
  <si>
    <t>8041521012222</t>
  </si>
  <si>
    <t>刘淑娟</t>
  </si>
  <si>
    <t>8041521011725</t>
  </si>
  <si>
    <t>肖伊</t>
  </si>
  <si>
    <t>8041521011927</t>
  </si>
  <si>
    <t>覃建洒</t>
  </si>
  <si>
    <t>8041521012023</t>
  </si>
  <si>
    <t>胡丹</t>
  </si>
  <si>
    <t>8041521011814</t>
  </si>
  <si>
    <t>唐隆苇</t>
  </si>
  <si>
    <t>8041521011824</t>
  </si>
  <si>
    <t>李文栓</t>
  </si>
  <si>
    <t>8041521012028</t>
  </si>
  <si>
    <t>滕雪</t>
  </si>
  <si>
    <t>8041521011819</t>
  </si>
  <si>
    <t>胡茂丽</t>
  </si>
  <si>
    <t>8041521012120</t>
  </si>
  <si>
    <t>刘兰菁</t>
  </si>
  <si>
    <t>8041521012225</t>
  </si>
  <si>
    <t>陈智慧</t>
  </si>
  <si>
    <t>8041521011628</t>
  </si>
  <si>
    <t>张雪梅</t>
  </si>
  <si>
    <t>8041521012223</t>
  </si>
  <si>
    <t>王莉莎</t>
  </si>
  <si>
    <t>8041521012309</t>
  </si>
  <si>
    <t>赵清清</t>
  </si>
  <si>
    <t>8041521011713</t>
  </si>
  <si>
    <t>廖琴</t>
  </si>
  <si>
    <t>8041521012103</t>
  </si>
  <si>
    <t>吕玲</t>
  </si>
  <si>
    <t>8041521012110</t>
  </si>
  <si>
    <t>王旭耀</t>
  </si>
  <si>
    <t>8041521012218</t>
  </si>
  <si>
    <t>周慧</t>
  </si>
  <si>
    <t>8041521011801</t>
  </si>
  <si>
    <t>任南洋</t>
  </si>
  <si>
    <t>8041521012018</t>
  </si>
  <si>
    <t>李霞</t>
  </si>
  <si>
    <t>8041521012425</t>
  </si>
  <si>
    <t>09080017</t>
  </si>
  <si>
    <t>张秀利</t>
  </si>
  <si>
    <t>8041521012608</t>
  </si>
  <si>
    <t>唐莉</t>
  </si>
  <si>
    <t>8041521012427</t>
  </si>
  <si>
    <t>张嫣婷</t>
  </si>
  <si>
    <t>8041521012315</t>
  </si>
  <si>
    <t>李文霞</t>
  </si>
  <si>
    <t>8041521012412</t>
  </si>
  <si>
    <t>余惠</t>
  </si>
  <si>
    <t>8041521012430</t>
  </si>
  <si>
    <t>范丁元</t>
  </si>
  <si>
    <t>8041521012501</t>
  </si>
  <si>
    <t>王倩</t>
  </si>
  <si>
    <t>8041521012324</t>
  </si>
  <si>
    <t>袁婳</t>
  </si>
  <si>
    <t>8041521012406</t>
  </si>
  <si>
    <t>周海涵</t>
  </si>
  <si>
    <t>8041521012519</t>
  </si>
  <si>
    <t>陆苇</t>
  </si>
  <si>
    <t>8041521012326</t>
  </si>
  <si>
    <t>王琴</t>
  </si>
  <si>
    <t>8041521012330</t>
  </si>
  <si>
    <t>李婕</t>
  </si>
  <si>
    <t>8041521012426</t>
  </si>
  <si>
    <t>程婉懿</t>
  </si>
  <si>
    <t>8041521012503</t>
  </si>
  <si>
    <t>叶婷</t>
  </si>
  <si>
    <t>8041521012521</t>
  </si>
  <si>
    <t>王勤</t>
  </si>
  <si>
    <t>8041521012421</t>
  </si>
  <si>
    <t>熊琴</t>
  </si>
  <si>
    <t>8041521012517</t>
  </si>
  <si>
    <t>潘红梅</t>
  </si>
  <si>
    <t>8041521012528</t>
  </si>
  <si>
    <t>是</t>
    <phoneticPr fontId="2" type="noConversion"/>
  </si>
  <si>
    <t>——</t>
  </si>
  <si>
    <t>自动放弃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</si>
</sst>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8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22"/>
      <color theme="1"/>
      <name val="宋体"/>
      <family val="2"/>
      <charset val="134"/>
      <scheme val="minor"/>
    </font>
    <font>
      <sz val="22"/>
      <color theme="1"/>
      <name val="方正小标宋简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1"/>
      <color rgb="FFFF0000"/>
      <name val="Times New Roman"/>
      <family val="1"/>
    </font>
    <font>
      <sz val="9"/>
      <name val="宋体"/>
      <family val="3"/>
      <charset val="134"/>
    </font>
    <font>
      <sz val="9"/>
      <name val="仿宋_GB2312"/>
      <family val="3"/>
      <charset val="134"/>
    </font>
    <font>
      <sz val="10"/>
      <name val="Times New Roman"/>
      <family val="1"/>
    </font>
    <font>
      <sz val="11"/>
      <name val="宋体"/>
      <family val="3"/>
      <charset val="134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4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7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9" fillId="0" borderId="1" xfId="2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49" fontId="9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tabSelected="1" zoomScaleNormal="100" workbookViewId="0">
      <selection activeCell="N157" sqref="N157"/>
    </sheetView>
  </sheetViews>
  <sheetFormatPr defaultRowHeight="13.5"/>
  <cols>
    <col min="1" max="1" width="25.5" style="27" customWidth="1"/>
    <col min="2" max="2" width="11" style="27" customWidth="1"/>
    <col min="3" max="3" width="9.25" customWidth="1"/>
    <col min="4" max="4" width="14.125" customWidth="1"/>
    <col min="5" max="5" width="10" style="21" customWidth="1"/>
    <col min="6" max="6" width="7.75" customWidth="1"/>
    <col min="7" max="7" width="9.5" style="1" customWidth="1"/>
    <col min="8" max="8" width="7.5" customWidth="1"/>
    <col min="9" max="9" width="8.625" style="7" customWidth="1"/>
    <col min="10" max="10" width="9.125" customWidth="1"/>
    <col min="11" max="11" width="6.125" customWidth="1"/>
    <col min="12" max="12" width="7.25" style="19" customWidth="1"/>
    <col min="13" max="13" width="8.125" customWidth="1"/>
  </cols>
  <sheetData>
    <row r="1" spans="1:14" ht="81.599999999999994" customHeight="1">
      <c r="A1" s="33" t="s">
        <v>13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"/>
    </row>
    <row r="2" spans="1:14" ht="46.5" customHeight="1">
      <c r="A2" s="4" t="s">
        <v>4</v>
      </c>
      <c r="B2" s="4" t="s">
        <v>5</v>
      </c>
      <c r="C2" s="3" t="s">
        <v>0</v>
      </c>
      <c r="D2" s="3" t="s">
        <v>1</v>
      </c>
      <c r="E2" s="18" t="s">
        <v>8</v>
      </c>
      <c r="F2" s="4" t="s">
        <v>3</v>
      </c>
      <c r="G2" s="4" t="s">
        <v>6</v>
      </c>
      <c r="H2" s="4" t="s">
        <v>11</v>
      </c>
      <c r="I2" s="6" t="s">
        <v>7</v>
      </c>
      <c r="J2" s="4" t="s">
        <v>12</v>
      </c>
      <c r="K2" s="5" t="s">
        <v>9</v>
      </c>
      <c r="L2" s="5" t="s">
        <v>10</v>
      </c>
      <c r="M2" s="5" t="s">
        <v>2</v>
      </c>
    </row>
    <row r="3" spans="1:14" s="1" customFormat="1" ht="20.100000000000001" customHeight="1">
      <c r="A3" s="28" t="s">
        <v>94</v>
      </c>
      <c r="B3" s="28" t="s">
        <v>95</v>
      </c>
      <c r="C3" s="9" t="s">
        <v>96</v>
      </c>
      <c r="D3" s="9" t="s">
        <v>102</v>
      </c>
      <c r="E3" s="20" t="s">
        <v>108</v>
      </c>
      <c r="F3" s="9">
        <v>68</v>
      </c>
      <c r="G3" s="12">
        <f t="shared" ref="G3:G16" si="0">F3*0.4</f>
        <v>27.200000000000003</v>
      </c>
      <c r="H3" s="9">
        <v>84.4</v>
      </c>
      <c r="I3" s="13">
        <f t="shared" ref="I3:I16" si="1">H3*0.6</f>
        <v>50.64</v>
      </c>
      <c r="J3" s="12">
        <f t="shared" ref="J3:J16" si="2">G3+I3</f>
        <v>77.84</v>
      </c>
      <c r="K3" s="16">
        <v>1</v>
      </c>
      <c r="L3" s="23" t="s">
        <v>63</v>
      </c>
      <c r="M3" s="9"/>
    </row>
    <row r="4" spans="1:14" s="1" customFormat="1" ht="20.100000000000001" customHeight="1">
      <c r="A4" s="28" t="s">
        <v>94</v>
      </c>
      <c r="B4" s="28" t="s">
        <v>95</v>
      </c>
      <c r="C4" s="9" t="s">
        <v>101</v>
      </c>
      <c r="D4" s="9" t="s">
        <v>107</v>
      </c>
      <c r="E4" s="20" t="s">
        <v>108</v>
      </c>
      <c r="F4" s="9">
        <v>64</v>
      </c>
      <c r="G4" s="12">
        <f t="shared" si="0"/>
        <v>25.6</v>
      </c>
      <c r="H4" s="9">
        <v>86.6</v>
      </c>
      <c r="I4" s="13">
        <f t="shared" si="1"/>
        <v>51.959999999999994</v>
      </c>
      <c r="J4" s="12">
        <f t="shared" si="2"/>
        <v>77.56</v>
      </c>
      <c r="K4" s="16">
        <v>2</v>
      </c>
      <c r="L4" s="23" t="s">
        <v>63</v>
      </c>
      <c r="M4" s="9"/>
    </row>
    <row r="5" spans="1:14" s="1" customFormat="1" ht="20.100000000000001" customHeight="1">
      <c r="A5" s="28" t="s">
        <v>94</v>
      </c>
      <c r="B5" s="28" t="s">
        <v>95</v>
      </c>
      <c r="C5" s="9" t="s">
        <v>99</v>
      </c>
      <c r="D5" s="9" t="s">
        <v>105</v>
      </c>
      <c r="E5" s="20" t="s">
        <v>108</v>
      </c>
      <c r="F5" s="9">
        <v>67</v>
      </c>
      <c r="G5" s="12">
        <f t="shared" si="0"/>
        <v>26.8</v>
      </c>
      <c r="H5" s="9">
        <v>77.5</v>
      </c>
      <c r="I5" s="13">
        <f t="shared" si="1"/>
        <v>46.5</v>
      </c>
      <c r="J5" s="12">
        <f t="shared" si="2"/>
        <v>73.3</v>
      </c>
      <c r="K5" s="16">
        <v>3</v>
      </c>
      <c r="L5" s="15"/>
      <c r="M5" s="9"/>
    </row>
    <row r="6" spans="1:14" s="8" customFormat="1" ht="20.100000000000001" customHeight="1">
      <c r="A6" s="28" t="s">
        <v>94</v>
      </c>
      <c r="B6" s="28" t="s">
        <v>95</v>
      </c>
      <c r="C6" s="9" t="s">
        <v>100</v>
      </c>
      <c r="D6" s="9" t="s">
        <v>106</v>
      </c>
      <c r="E6" s="20" t="s">
        <v>108</v>
      </c>
      <c r="F6" s="9">
        <v>66</v>
      </c>
      <c r="G6" s="12">
        <f t="shared" si="0"/>
        <v>26.400000000000002</v>
      </c>
      <c r="H6" s="9">
        <v>77.599999999999994</v>
      </c>
      <c r="I6" s="13">
        <f t="shared" si="1"/>
        <v>46.559999999999995</v>
      </c>
      <c r="J6" s="12">
        <f t="shared" si="2"/>
        <v>72.959999999999994</v>
      </c>
      <c r="K6" s="16">
        <v>4</v>
      </c>
      <c r="L6" s="15"/>
      <c r="M6" s="9"/>
    </row>
    <row r="7" spans="1:14" s="8" customFormat="1" ht="20.100000000000001" customHeight="1">
      <c r="A7" s="28" t="s">
        <v>94</v>
      </c>
      <c r="B7" s="28" t="s">
        <v>95</v>
      </c>
      <c r="C7" s="9" t="s">
        <v>98</v>
      </c>
      <c r="D7" s="9" t="s">
        <v>104</v>
      </c>
      <c r="E7" s="20" t="s">
        <v>108</v>
      </c>
      <c r="F7" s="9">
        <v>67</v>
      </c>
      <c r="G7" s="12">
        <f t="shared" si="0"/>
        <v>26.8</v>
      </c>
      <c r="H7" s="9">
        <v>73.7</v>
      </c>
      <c r="I7" s="13">
        <f t="shared" si="1"/>
        <v>44.22</v>
      </c>
      <c r="J7" s="12">
        <f t="shared" si="2"/>
        <v>71.02</v>
      </c>
      <c r="K7" s="16">
        <v>5</v>
      </c>
      <c r="L7" s="15"/>
      <c r="M7" s="9"/>
    </row>
    <row r="8" spans="1:14" s="1" customFormat="1" ht="20.100000000000001" customHeight="1">
      <c r="A8" s="28" t="s">
        <v>94</v>
      </c>
      <c r="B8" s="28" t="s">
        <v>95</v>
      </c>
      <c r="C8" s="9" t="s">
        <v>97</v>
      </c>
      <c r="D8" s="9" t="s">
        <v>103</v>
      </c>
      <c r="E8" s="20" t="s">
        <v>108</v>
      </c>
      <c r="F8" s="9">
        <v>68</v>
      </c>
      <c r="G8" s="12">
        <f t="shared" si="0"/>
        <v>27.200000000000003</v>
      </c>
      <c r="H8" s="9">
        <v>70.2</v>
      </c>
      <c r="I8" s="13">
        <f t="shared" si="1"/>
        <v>42.12</v>
      </c>
      <c r="J8" s="12">
        <f t="shared" si="2"/>
        <v>69.319999999999993</v>
      </c>
      <c r="K8" s="16">
        <v>6</v>
      </c>
      <c r="L8" s="15"/>
      <c r="M8" s="9"/>
    </row>
    <row r="9" spans="1:14" ht="20.100000000000001" customHeight="1">
      <c r="A9" s="28" t="s">
        <v>94</v>
      </c>
      <c r="B9" s="28" t="s">
        <v>110</v>
      </c>
      <c r="C9" s="9" t="s">
        <v>118</v>
      </c>
      <c r="D9" s="9" t="s">
        <v>126</v>
      </c>
      <c r="E9" s="20" t="s">
        <v>109</v>
      </c>
      <c r="F9" s="9">
        <v>73</v>
      </c>
      <c r="G9" s="12">
        <f t="shared" si="0"/>
        <v>29.200000000000003</v>
      </c>
      <c r="H9" s="9">
        <v>86.2</v>
      </c>
      <c r="I9" s="13">
        <f t="shared" si="1"/>
        <v>51.72</v>
      </c>
      <c r="J9" s="12">
        <f t="shared" si="2"/>
        <v>80.92</v>
      </c>
      <c r="K9" s="16">
        <v>1</v>
      </c>
      <c r="L9" s="23" t="s">
        <v>63</v>
      </c>
      <c r="M9" s="9"/>
    </row>
    <row r="10" spans="1:14" ht="20.100000000000001" customHeight="1">
      <c r="A10" s="28" t="s">
        <v>94</v>
      </c>
      <c r="B10" s="28" t="s">
        <v>110</v>
      </c>
      <c r="C10" s="9" t="s">
        <v>116</v>
      </c>
      <c r="D10" s="9" t="s">
        <v>124</v>
      </c>
      <c r="E10" s="20" t="s">
        <v>109</v>
      </c>
      <c r="F10" s="9">
        <v>73</v>
      </c>
      <c r="G10" s="12">
        <f t="shared" si="0"/>
        <v>29.200000000000003</v>
      </c>
      <c r="H10" s="9">
        <v>85.8</v>
      </c>
      <c r="I10" s="13">
        <f t="shared" si="1"/>
        <v>51.48</v>
      </c>
      <c r="J10" s="12">
        <f t="shared" si="2"/>
        <v>80.680000000000007</v>
      </c>
      <c r="K10" s="16">
        <v>2</v>
      </c>
      <c r="L10" s="23" t="s">
        <v>63</v>
      </c>
      <c r="M10" s="9"/>
    </row>
    <row r="11" spans="1:14" s="1" customFormat="1" ht="20.100000000000001" customHeight="1">
      <c r="A11" s="28" t="s">
        <v>94</v>
      </c>
      <c r="B11" s="28" t="s">
        <v>110</v>
      </c>
      <c r="C11" s="9" t="s">
        <v>112</v>
      </c>
      <c r="D11" s="9" t="s">
        <v>120</v>
      </c>
      <c r="E11" s="20" t="s">
        <v>109</v>
      </c>
      <c r="F11" s="9">
        <v>77</v>
      </c>
      <c r="G11" s="12">
        <f t="shared" si="0"/>
        <v>30.8</v>
      </c>
      <c r="H11" s="9">
        <v>79.900000000000006</v>
      </c>
      <c r="I11" s="13">
        <f t="shared" si="1"/>
        <v>47.940000000000005</v>
      </c>
      <c r="J11" s="12">
        <f t="shared" si="2"/>
        <v>78.740000000000009</v>
      </c>
      <c r="K11" s="16">
        <v>3</v>
      </c>
      <c r="L11" s="15"/>
      <c r="M11" s="9"/>
    </row>
    <row r="12" spans="1:14" s="1" customFormat="1" ht="20.100000000000001" customHeight="1">
      <c r="A12" s="28" t="s">
        <v>94</v>
      </c>
      <c r="B12" s="28" t="s">
        <v>110</v>
      </c>
      <c r="C12" s="9" t="s">
        <v>113</v>
      </c>
      <c r="D12" s="9" t="s">
        <v>121</v>
      </c>
      <c r="E12" s="20" t="s">
        <v>109</v>
      </c>
      <c r="F12" s="9">
        <v>76</v>
      </c>
      <c r="G12" s="12">
        <f t="shared" si="0"/>
        <v>30.400000000000002</v>
      </c>
      <c r="H12" s="9">
        <v>79.599999999999994</v>
      </c>
      <c r="I12" s="13">
        <f t="shared" si="1"/>
        <v>47.76</v>
      </c>
      <c r="J12" s="12">
        <f t="shared" si="2"/>
        <v>78.16</v>
      </c>
      <c r="K12" s="16">
        <v>4</v>
      </c>
      <c r="L12" s="15"/>
      <c r="M12" s="9"/>
    </row>
    <row r="13" spans="1:14" ht="20.100000000000001" customHeight="1">
      <c r="A13" s="28" t="s">
        <v>94</v>
      </c>
      <c r="B13" s="28" t="s">
        <v>110</v>
      </c>
      <c r="C13" s="9" t="s">
        <v>111</v>
      </c>
      <c r="D13" s="9" t="s">
        <v>119</v>
      </c>
      <c r="E13" s="20" t="s">
        <v>109</v>
      </c>
      <c r="F13" s="9">
        <v>79</v>
      </c>
      <c r="G13" s="12">
        <f t="shared" si="0"/>
        <v>31.6</v>
      </c>
      <c r="H13" s="9">
        <v>77.2</v>
      </c>
      <c r="I13" s="13">
        <f t="shared" si="1"/>
        <v>46.32</v>
      </c>
      <c r="J13" s="12">
        <f t="shared" si="2"/>
        <v>77.92</v>
      </c>
      <c r="K13" s="16">
        <v>5</v>
      </c>
      <c r="L13" s="15"/>
      <c r="M13" s="9"/>
    </row>
    <row r="14" spans="1:14" ht="20.100000000000001" customHeight="1">
      <c r="A14" s="28" t="s">
        <v>94</v>
      </c>
      <c r="B14" s="28" t="s">
        <v>110</v>
      </c>
      <c r="C14" s="9" t="s">
        <v>117</v>
      </c>
      <c r="D14" s="9" t="s">
        <v>125</v>
      </c>
      <c r="E14" s="20" t="s">
        <v>109</v>
      </c>
      <c r="F14" s="9">
        <v>73</v>
      </c>
      <c r="G14" s="12">
        <f t="shared" si="0"/>
        <v>29.200000000000003</v>
      </c>
      <c r="H14" s="9">
        <v>78.7</v>
      </c>
      <c r="I14" s="13">
        <f t="shared" si="1"/>
        <v>47.22</v>
      </c>
      <c r="J14" s="12">
        <f t="shared" si="2"/>
        <v>76.42</v>
      </c>
      <c r="K14" s="16">
        <v>6</v>
      </c>
      <c r="L14" s="15"/>
      <c r="M14" s="9"/>
    </row>
    <row r="15" spans="1:14" ht="20.100000000000001" customHeight="1">
      <c r="A15" s="28" t="s">
        <v>94</v>
      </c>
      <c r="B15" s="28" t="s">
        <v>110</v>
      </c>
      <c r="C15" s="9" t="s">
        <v>114</v>
      </c>
      <c r="D15" s="9" t="s">
        <v>122</v>
      </c>
      <c r="E15" s="20" t="s">
        <v>109</v>
      </c>
      <c r="F15" s="9">
        <v>75</v>
      </c>
      <c r="G15" s="12">
        <f t="shared" si="0"/>
        <v>30</v>
      </c>
      <c r="H15" s="9">
        <v>73.3</v>
      </c>
      <c r="I15" s="13">
        <f t="shared" si="1"/>
        <v>43.98</v>
      </c>
      <c r="J15" s="12">
        <f t="shared" si="2"/>
        <v>73.97999999999999</v>
      </c>
      <c r="K15" s="16">
        <v>7</v>
      </c>
      <c r="L15" s="15"/>
      <c r="M15" s="9"/>
    </row>
    <row r="16" spans="1:14" ht="20.100000000000001" customHeight="1">
      <c r="A16" s="28" t="s">
        <v>94</v>
      </c>
      <c r="B16" s="28" t="s">
        <v>110</v>
      </c>
      <c r="C16" s="9" t="s">
        <v>115</v>
      </c>
      <c r="D16" s="9" t="s">
        <v>123</v>
      </c>
      <c r="E16" s="20" t="s">
        <v>109</v>
      </c>
      <c r="F16" s="9">
        <v>74</v>
      </c>
      <c r="G16" s="12">
        <f t="shared" si="0"/>
        <v>29.6</v>
      </c>
      <c r="H16" s="9">
        <v>71.400000000000006</v>
      </c>
      <c r="I16" s="13">
        <f t="shared" si="1"/>
        <v>42.84</v>
      </c>
      <c r="J16" s="12">
        <f t="shared" si="2"/>
        <v>72.44</v>
      </c>
      <c r="K16" s="16">
        <v>8</v>
      </c>
      <c r="L16" s="15"/>
      <c r="M16" s="9"/>
    </row>
    <row r="17" spans="1:13" ht="20.100000000000001" customHeight="1">
      <c r="A17" s="28" t="s">
        <v>85</v>
      </c>
      <c r="B17" s="28" t="s">
        <v>60</v>
      </c>
      <c r="C17" s="9" t="s">
        <v>81</v>
      </c>
      <c r="D17" s="9" t="s">
        <v>89</v>
      </c>
      <c r="E17" s="20" t="s">
        <v>93</v>
      </c>
      <c r="F17" s="9">
        <v>69</v>
      </c>
      <c r="G17" s="12">
        <f t="shared" ref="G17:G44" si="3">F17*0.4</f>
        <v>27.6</v>
      </c>
      <c r="H17" s="9">
        <v>87</v>
      </c>
      <c r="I17" s="13">
        <f t="shared" ref="I17:I44" si="4">H17*0.6</f>
        <v>52.199999999999996</v>
      </c>
      <c r="J17" s="12">
        <f t="shared" ref="J17:J44" si="5">G17+I17</f>
        <v>79.8</v>
      </c>
      <c r="K17" s="16">
        <v>1</v>
      </c>
      <c r="L17" s="23" t="s">
        <v>63</v>
      </c>
      <c r="M17" s="9"/>
    </row>
    <row r="18" spans="1:13" ht="20.100000000000001" customHeight="1">
      <c r="A18" s="28" t="s">
        <v>85</v>
      </c>
      <c r="B18" s="28" t="s">
        <v>60</v>
      </c>
      <c r="C18" s="9" t="s">
        <v>79</v>
      </c>
      <c r="D18" s="9" t="s">
        <v>87</v>
      </c>
      <c r="E18" s="20" t="s">
        <v>93</v>
      </c>
      <c r="F18" s="9">
        <v>70</v>
      </c>
      <c r="G18" s="12">
        <f t="shared" si="3"/>
        <v>28</v>
      </c>
      <c r="H18" s="9">
        <v>85</v>
      </c>
      <c r="I18" s="13">
        <f t="shared" si="4"/>
        <v>51</v>
      </c>
      <c r="J18" s="12">
        <f t="shared" si="5"/>
        <v>79</v>
      </c>
      <c r="K18" s="16">
        <v>2</v>
      </c>
      <c r="L18" s="23" t="s">
        <v>63</v>
      </c>
      <c r="M18" s="9"/>
    </row>
    <row r="19" spans="1:13" s="1" customFormat="1" ht="20.100000000000001" customHeight="1">
      <c r="A19" s="28" t="s">
        <v>85</v>
      </c>
      <c r="B19" s="28" t="s">
        <v>60</v>
      </c>
      <c r="C19" s="9" t="s">
        <v>80</v>
      </c>
      <c r="D19" s="9" t="s">
        <v>88</v>
      </c>
      <c r="E19" s="20" t="s">
        <v>93</v>
      </c>
      <c r="F19" s="9">
        <v>70</v>
      </c>
      <c r="G19" s="12">
        <f t="shared" si="3"/>
        <v>28</v>
      </c>
      <c r="H19" s="16">
        <v>81</v>
      </c>
      <c r="I19" s="13">
        <f t="shared" si="4"/>
        <v>48.6</v>
      </c>
      <c r="J19" s="12">
        <f t="shared" si="5"/>
        <v>76.599999999999994</v>
      </c>
      <c r="K19" s="16">
        <v>3</v>
      </c>
      <c r="L19" s="15"/>
      <c r="M19" s="9"/>
    </row>
    <row r="20" spans="1:13" s="1" customFormat="1" ht="20.100000000000001" customHeight="1">
      <c r="A20" s="28" t="s">
        <v>85</v>
      </c>
      <c r="B20" s="28" t="s">
        <v>60</v>
      </c>
      <c r="C20" s="9" t="s">
        <v>84</v>
      </c>
      <c r="D20" s="9" t="s">
        <v>92</v>
      </c>
      <c r="E20" s="20" t="s">
        <v>93</v>
      </c>
      <c r="F20" s="9">
        <v>68</v>
      </c>
      <c r="G20" s="12">
        <f t="shared" si="3"/>
        <v>27.200000000000003</v>
      </c>
      <c r="H20" s="9">
        <v>80</v>
      </c>
      <c r="I20" s="13">
        <f t="shared" si="4"/>
        <v>48</v>
      </c>
      <c r="J20" s="12">
        <f t="shared" si="5"/>
        <v>75.2</v>
      </c>
      <c r="K20" s="16">
        <v>4</v>
      </c>
      <c r="L20" s="15"/>
      <c r="M20" s="9"/>
    </row>
    <row r="21" spans="1:13" s="1" customFormat="1" ht="20.100000000000001" customHeight="1">
      <c r="A21" s="28" t="s">
        <v>85</v>
      </c>
      <c r="B21" s="28" t="s">
        <v>60</v>
      </c>
      <c r="C21" s="9" t="s">
        <v>78</v>
      </c>
      <c r="D21" s="9" t="s">
        <v>86</v>
      </c>
      <c r="E21" s="20" t="s">
        <v>93</v>
      </c>
      <c r="F21" s="9">
        <v>73</v>
      </c>
      <c r="G21" s="12">
        <f t="shared" si="3"/>
        <v>29.200000000000003</v>
      </c>
      <c r="H21" s="9">
        <v>75.5</v>
      </c>
      <c r="I21" s="13">
        <f t="shared" si="4"/>
        <v>45.3</v>
      </c>
      <c r="J21" s="12">
        <f t="shared" si="5"/>
        <v>74.5</v>
      </c>
      <c r="K21" s="16">
        <v>5</v>
      </c>
      <c r="L21" s="15"/>
      <c r="M21" s="9"/>
    </row>
    <row r="22" spans="1:13" ht="20.100000000000001" customHeight="1">
      <c r="A22" s="28" t="s">
        <v>85</v>
      </c>
      <c r="B22" s="28" t="s">
        <v>60</v>
      </c>
      <c r="C22" s="9" t="s">
        <v>83</v>
      </c>
      <c r="D22" s="9" t="s">
        <v>91</v>
      </c>
      <c r="E22" s="20" t="s">
        <v>93</v>
      </c>
      <c r="F22" s="9">
        <v>68</v>
      </c>
      <c r="G22" s="12">
        <f t="shared" si="3"/>
        <v>27.200000000000003</v>
      </c>
      <c r="H22" s="9">
        <v>74.599999999999994</v>
      </c>
      <c r="I22" s="13">
        <f t="shared" si="4"/>
        <v>44.76</v>
      </c>
      <c r="J22" s="12">
        <f t="shared" si="5"/>
        <v>71.960000000000008</v>
      </c>
      <c r="K22" s="16">
        <v>6</v>
      </c>
      <c r="L22" s="15"/>
      <c r="M22" s="9"/>
    </row>
    <row r="23" spans="1:13" s="1" customFormat="1" ht="20.100000000000001" customHeight="1">
      <c r="A23" s="28" t="s">
        <v>85</v>
      </c>
      <c r="B23" s="28" t="s">
        <v>60</v>
      </c>
      <c r="C23" s="9" t="s">
        <v>82</v>
      </c>
      <c r="D23" s="9" t="s">
        <v>90</v>
      </c>
      <c r="E23" s="20" t="s">
        <v>93</v>
      </c>
      <c r="F23" s="9">
        <v>68</v>
      </c>
      <c r="G23" s="12">
        <f t="shared" si="3"/>
        <v>27.200000000000003</v>
      </c>
      <c r="H23" s="9">
        <v>70.599999999999994</v>
      </c>
      <c r="I23" s="13">
        <f t="shared" si="4"/>
        <v>42.359999999999992</v>
      </c>
      <c r="J23" s="12">
        <f t="shared" si="5"/>
        <v>69.56</v>
      </c>
      <c r="K23" s="16">
        <v>7</v>
      </c>
      <c r="L23" s="15"/>
      <c r="M23" s="9"/>
    </row>
    <row r="24" spans="1:13" s="1" customFormat="1" ht="20.100000000000001" customHeight="1">
      <c r="A24" s="28" t="s">
        <v>129</v>
      </c>
      <c r="B24" s="28" t="s">
        <v>130</v>
      </c>
      <c r="C24" s="9" t="s">
        <v>144</v>
      </c>
      <c r="D24" s="9" t="s">
        <v>145</v>
      </c>
      <c r="E24" s="20" t="s">
        <v>133</v>
      </c>
      <c r="F24" s="9">
        <v>72</v>
      </c>
      <c r="G24" s="12">
        <f t="shared" si="3"/>
        <v>28.8</v>
      </c>
      <c r="H24" s="9">
        <v>85.6</v>
      </c>
      <c r="I24" s="13">
        <f t="shared" si="4"/>
        <v>51.359999999999992</v>
      </c>
      <c r="J24" s="12">
        <f t="shared" si="5"/>
        <v>80.16</v>
      </c>
      <c r="K24" s="16">
        <v>1</v>
      </c>
      <c r="L24" s="25" t="s">
        <v>365</v>
      </c>
      <c r="M24" s="9"/>
    </row>
    <row r="25" spans="1:13" s="1" customFormat="1" ht="20.100000000000001" customHeight="1">
      <c r="A25" s="28" t="s">
        <v>129</v>
      </c>
      <c r="B25" s="28" t="s">
        <v>130</v>
      </c>
      <c r="C25" s="9" t="s">
        <v>142</v>
      </c>
      <c r="D25" s="9" t="s">
        <v>143</v>
      </c>
      <c r="E25" s="20" t="s">
        <v>133</v>
      </c>
      <c r="F25" s="9">
        <v>72</v>
      </c>
      <c r="G25" s="12">
        <f t="shared" si="3"/>
        <v>28.8</v>
      </c>
      <c r="H25" s="9">
        <v>84</v>
      </c>
      <c r="I25" s="13">
        <f t="shared" si="4"/>
        <v>50.4</v>
      </c>
      <c r="J25" s="12">
        <f t="shared" si="5"/>
        <v>79.2</v>
      </c>
      <c r="K25" s="16">
        <v>2</v>
      </c>
      <c r="L25" s="25" t="s">
        <v>365</v>
      </c>
      <c r="M25" s="9"/>
    </row>
    <row r="26" spans="1:13" s="1" customFormat="1" ht="20.100000000000001" customHeight="1">
      <c r="A26" s="28" t="s">
        <v>129</v>
      </c>
      <c r="B26" s="28" t="s">
        <v>130</v>
      </c>
      <c r="C26" s="9" t="s">
        <v>150</v>
      </c>
      <c r="D26" s="9" t="s">
        <v>151</v>
      </c>
      <c r="E26" s="20" t="s">
        <v>133</v>
      </c>
      <c r="F26" s="9">
        <v>71.5</v>
      </c>
      <c r="G26" s="12">
        <f t="shared" si="3"/>
        <v>28.6</v>
      </c>
      <c r="H26" s="9">
        <v>84</v>
      </c>
      <c r="I26" s="13">
        <f t="shared" si="4"/>
        <v>50.4</v>
      </c>
      <c r="J26" s="12">
        <f t="shared" si="5"/>
        <v>79</v>
      </c>
      <c r="K26" s="16">
        <v>3</v>
      </c>
      <c r="L26" s="25" t="s">
        <v>365</v>
      </c>
      <c r="M26" s="9"/>
    </row>
    <row r="27" spans="1:13" ht="20.100000000000001" customHeight="1">
      <c r="A27" s="28" t="s">
        <v>129</v>
      </c>
      <c r="B27" s="28" t="s">
        <v>130</v>
      </c>
      <c r="C27" s="9" t="s">
        <v>146</v>
      </c>
      <c r="D27" s="9" t="s">
        <v>147</v>
      </c>
      <c r="E27" s="20" t="s">
        <v>133</v>
      </c>
      <c r="F27" s="9">
        <v>72</v>
      </c>
      <c r="G27" s="12">
        <f t="shared" si="3"/>
        <v>28.8</v>
      </c>
      <c r="H27" s="9">
        <v>83.4</v>
      </c>
      <c r="I27" s="13">
        <f t="shared" si="4"/>
        <v>50.04</v>
      </c>
      <c r="J27" s="12">
        <f t="shared" si="5"/>
        <v>78.84</v>
      </c>
      <c r="K27" s="16">
        <v>4</v>
      </c>
      <c r="L27" s="25" t="s">
        <v>365</v>
      </c>
      <c r="M27" s="9"/>
    </row>
    <row r="28" spans="1:13" ht="20.100000000000001" customHeight="1">
      <c r="A28" s="28" t="s">
        <v>129</v>
      </c>
      <c r="B28" s="28" t="s">
        <v>130</v>
      </c>
      <c r="C28" s="9" t="s">
        <v>154</v>
      </c>
      <c r="D28" s="9" t="s">
        <v>155</v>
      </c>
      <c r="E28" s="20" t="s">
        <v>133</v>
      </c>
      <c r="F28" s="9">
        <v>70.5</v>
      </c>
      <c r="G28" s="12">
        <f t="shared" si="3"/>
        <v>28.200000000000003</v>
      </c>
      <c r="H28" s="9">
        <v>82.9</v>
      </c>
      <c r="I28" s="13">
        <f t="shared" si="4"/>
        <v>49.74</v>
      </c>
      <c r="J28" s="12">
        <f t="shared" si="5"/>
        <v>77.94</v>
      </c>
      <c r="K28" s="16">
        <v>5</v>
      </c>
      <c r="L28" s="25" t="s">
        <v>365</v>
      </c>
      <c r="M28" s="32"/>
    </row>
    <row r="29" spans="1:13" s="1" customFormat="1" ht="20.100000000000001" customHeight="1">
      <c r="A29" s="28" t="s">
        <v>129</v>
      </c>
      <c r="B29" s="28" t="s">
        <v>130</v>
      </c>
      <c r="C29" s="9" t="s">
        <v>160</v>
      </c>
      <c r="D29" s="9" t="s">
        <v>161</v>
      </c>
      <c r="E29" s="22" t="s">
        <v>133</v>
      </c>
      <c r="F29" s="9">
        <v>69.5</v>
      </c>
      <c r="G29" s="12">
        <f t="shared" si="3"/>
        <v>27.8</v>
      </c>
      <c r="H29" s="9">
        <v>83.5</v>
      </c>
      <c r="I29" s="13">
        <f t="shared" si="4"/>
        <v>50.1</v>
      </c>
      <c r="J29" s="12">
        <f t="shared" si="5"/>
        <v>77.900000000000006</v>
      </c>
      <c r="K29" s="16">
        <v>6</v>
      </c>
      <c r="L29" s="25" t="s">
        <v>365</v>
      </c>
      <c r="M29" s="9"/>
    </row>
    <row r="30" spans="1:13" s="1" customFormat="1" ht="20.100000000000001" customHeight="1">
      <c r="A30" s="28" t="s">
        <v>129</v>
      </c>
      <c r="B30" s="28" t="s">
        <v>130</v>
      </c>
      <c r="C30" s="9" t="s">
        <v>131</v>
      </c>
      <c r="D30" s="9" t="s">
        <v>132</v>
      </c>
      <c r="E30" s="20" t="s">
        <v>133</v>
      </c>
      <c r="F30" s="9">
        <v>80.5</v>
      </c>
      <c r="G30" s="12">
        <f t="shared" si="3"/>
        <v>32.200000000000003</v>
      </c>
      <c r="H30" s="9">
        <v>74.8</v>
      </c>
      <c r="I30" s="13">
        <f t="shared" si="4"/>
        <v>44.879999999999995</v>
      </c>
      <c r="J30" s="12">
        <f t="shared" si="5"/>
        <v>77.08</v>
      </c>
      <c r="K30" s="16">
        <v>7</v>
      </c>
      <c r="L30" s="15"/>
      <c r="M30" s="9"/>
    </row>
    <row r="31" spans="1:13" s="1" customFormat="1" ht="20.100000000000001" customHeight="1">
      <c r="A31" s="28" t="s">
        <v>129</v>
      </c>
      <c r="B31" s="28" t="s">
        <v>130</v>
      </c>
      <c r="C31" s="9" t="s">
        <v>134</v>
      </c>
      <c r="D31" s="9" t="s">
        <v>135</v>
      </c>
      <c r="E31" s="20" t="s">
        <v>133</v>
      </c>
      <c r="F31" s="9">
        <v>78.5</v>
      </c>
      <c r="G31" s="12">
        <f t="shared" si="3"/>
        <v>31.400000000000002</v>
      </c>
      <c r="H31" s="9">
        <v>73.599999999999994</v>
      </c>
      <c r="I31" s="13">
        <f t="shared" si="4"/>
        <v>44.16</v>
      </c>
      <c r="J31" s="12">
        <f t="shared" si="5"/>
        <v>75.56</v>
      </c>
      <c r="K31" s="16">
        <v>8</v>
      </c>
      <c r="L31" s="15"/>
      <c r="M31" s="9"/>
    </row>
    <row r="32" spans="1:13" s="1" customFormat="1" ht="20.100000000000001" customHeight="1">
      <c r="A32" s="28" t="s">
        <v>129</v>
      </c>
      <c r="B32" s="28" t="s">
        <v>130</v>
      </c>
      <c r="C32" s="9" t="s">
        <v>138</v>
      </c>
      <c r="D32" s="9" t="s">
        <v>139</v>
      </c>
      <c r="E32" s="20" t="s">
        <v>133</v>
      </c>
      <c r="F32" s="9">
        <v>74.5</v>
      </c>
      <c r="G32" s="12">
        <f t="shared" si="3"/>
        <v>29.8</v>
      </c>
      <c r="H32" s="9">
        <v>75.599999999999994</v>
      </c>
      <c r="I32" s="13">
        <f t="shared" si="4"/>
        <v>45.359999999999992</v>
      </c>
      <c r="J32" s="12">
        <f t="shared" si="5"/>
        <v>75.16</v>
      </c>
      <c r="K32" s="16">
        <v>9</v>
      </c>
      <c r="L32" s="15"/>
      <c r="M32" s="9"/>
    </row>
    <row r="33" spans="1:13" s="1" customFormat="1" ht="20.100000000000001" customHeight="1">
      <c r="A33" s="28" t="s">
        <v>129</v>
      </c>
      <c r="B33" s="28" t="s">
        <v>130</v>
      </c>
      <c r="C33" s="9" t="s">
        <v>156</v>
      </c>
      <c r="D33" s="9" t="s">
        <v>157</v>
      </c>
      <c r="E33" s="22" t="s">
        <v>133</v>
      </c>
      <c r="F33" s="9">
        <v>70.5</v>
      </c>
      <c r="G33" s="12">
        <f t="shared" si="3"/>
        <v>28.200000000000003</v>
      </c>
      <c r="H33" s="9">
        <v>77.8</v>
      </c>
      <c r="I33" s="13">
        <f t="shared" si="4"/>
        <v>46.68</v>
      </c>
      <c r="J33" s="12">
        <f t="shared" si="5"/>
        <v>74.88</v>
      </c>
      <c r="K33" s="16">
        <v>10</v>
      </c>
      <c r="L33" s="15"/>
      <c r="M33" s="9"/>
    </row>
    <row r="34" spans="1:13" ht="20.100000000000001" customHeight="1">
      <c r="A34" s="28" t="s">
        <v>129</v>
      </c>
      <c r="B34" s="28" t="s">
        <v>130</v>
      </c>
      <c r="C34" s="9" t="s">
        <v>162</v>
      </c>
      <c r="D34" s="9" t="s">
        <v>163</v>
      </c>
      <c r="E34" s="22" t="s">
        <v>133</v>
      </c>
      <c r="F34" s="9">
        <v>69.5</v>
      </c>
      <c r="G34" s="12">
        <f t="shared" si="3"/>
        <v>27.8</v>
      </c>
      <c r="H34" s="9">
        <v>75.8</v>
      </c>
      <c r="I34" s="13">
        <f t="shared" si="4"/>
        <v>45.48</v>
      </c>
      <c r="J34" s="12">
        <f t="shared" si="5"/>
        <v>73.28</v>
      </c>
      <c r="K34" s="16">
        <v>11</v>
      </c>
      <c r="L34" s="15"/>
      <c r="M34" s="9"/>
    </row>
    <row r="35" spans="1:13" ht="20.100000000000001" customHeight="1">
      <c r="A35" s="28" t="s">
        <v>129</v>
      </c>
      <c r="B35" s="28" t="s">
        <v>130</v>
      </c>
      <c r="C35" s="9" t="s">
        <v>140</v>
      </c>
      <c r="D35" s="9" t="s">
        <v>141</v>
      </c>
      <c r="E35" s="20" t="s">
        <v>133</v>
      </c>
      <c r="F35" s="9">
        <v>72</v>
      </c>
      <c r="G35" s="12">
        <f t="shared" si="3"/>
        <v>28.8</v>
      </c>
      <c r="H35" s="9">
        <v>74</v>
      </c>
      <c r="I35" s="13">
        <f t="shared" si="4"/>
        <v>44.4</v>
      </c>
      <c r="J35" s="12">
        <f t="shared" si="5"/>
        <v>73.2</v>
      </c>
      <c r="K35" s="16">
        <v>12</v>
      </c>
      <c r="L35" s="15"/>
      <c r="M35" s="9"/>
    </row>
    <row r="36" spans="1:13" ht="20.100000000000001" customHeight="1">
      <c r="A36" s="28" t="s">
        <v>129</v>
      </c>
      <c r="B36" s="28" t="s">
        <v>130</v>
      </c>
      <c r="C36" s="9" t="s">
        <v>136</v>
      </c>
      <c r="D36" s="9" t="s">
        <v>137</v>
      </c>
      <c r="E36" s="17" t="s">
        <v>133</v>
      </c>
      <c r="F36" s="9">
        <v>74.5</v>
      </c>
      <c r="G36" s="12">
        <f t="shared" si="3"/>
        <v>29.8</v>
      </c>
      <c r="H36" s="9">
        <v>72.099999999999994</v>
      </c>
      <c r="I36" s="13">
        <f t="shared" si="4"/>
        <v>43.26</v>
      </c>
      <c r="J36" s="12">
        <f t="shared" si="5"/>
        <v>73.06</v>
      </c>
      <c r="K36" s="16">
        <v>13</v>
      </c>
      <c r="L36" s="25"/>
      <c r="M36" s="9"/>
    </row>
    <row r="37" spans="1:13" ht="20.100000000000001" customHeight="1">
      <c r="A37" s="28" t="s">
        <v>129</v>
      </c>
      <c r="B37" s="28" t="s">
        <v>130</v>
      </c>
      <c r="C37" s="9" t="s">
        <v>164</v>
      </c>
      <c r="D37" s="9" t="s">
        <v>165</v>
      </c>
      <c r="E37" s="10" t="s">
        <v>133</v>
      </c>
      <c r="F37" s="9">
        <v>69</v>
      </c>
      <c r="G37" s="12">
        <f t="shared" si="3"/>
        <v>27.6</v>
      </c>
      <c r="H37" s="9">
        <v>74.900000000000006</v>
      </c>
      <c r="I37" s="13">
        <f t="shared" si="4"/>
        <v>44.940000000000005</v>
      </c>
      <c r="J37" s="12">
        <f t="shared" si="5"/>
        <v>72.540000000000006</v>
      </c>
      <c r="K37" s="16">
        <v>14</v>
      </c>
      <c r="L37" s="25"/>
      <c r="M37" s="9"/>
    </row>
    <row r="38" spans="1:13" ht="20.100000000000001" customHeight="1">
      <c r="A38" s="28" t="s">
        <v>129</v>
      </c>
      <c r="B38" s="28" t="s">
        <v>130</v>
      </c>
      <c r="C38" s="9" t="s">
        <v>168</v>
      </c>
      <c r="D38" s="9" t="s">
        <v>169</v>
      </c>
      <c r="E38" s="10" t="s">
        <v>133</v>
      </c>
      <c r="F38" s="9">
        <v>69</v>
      </c>
      <c r="G38" s="12">
        <f t="shared" si="3"/>
        <v>27.6</v>
      </c>
      <c r="H38" s="9">
        <v>74</v>
      </c>
      <c r="I38" s="13">
        <f t="shared" si="4"/>
        <v>44.4</v>
      </c>
      <c r="J38" s="12">
        <f t="shared" si="5"/>
        <v>72</v>
      </c>
      <c r="K38" s="16">
        <v>15</v>
      </c>
      <c r="L38" s="25"/>
      <c r="M38" s="9"/>
    </row>
    <row r="39" spans="1:13" ht="20.100000000000001" customHeight="1">
      <c r="A39" s="28" t="s">
        <v>129</v>
      </c>
      <c r="B39" s="28" t="s">
        <v>130</v>
      </c>
      <c r="C39" s="9" t="s">
        <v>166</v>
      </c>
      <c r="D39" s="9" t="s">
        <v>167</v>
      </c>
      <c r="E39" s="10" t="s">
        <v>133</v>
      </c>
      <c r="F39" s="9">
        <v>69</v>
      </c>
      <c r="G39" s="12">
        <f t="shared" si="3"/>
        <v>27.6</v>
      </c>
      <c r="H39" s="9">
        <v>73.900000000000006</v>
      </c>
      <c r="I39" s="13">
        <f t="shared" si="4"/>
        <v>44.34</v>
      </c>
      <c r="J39" s="12">
        <f t="shared" si="5"/>
        <v>71.94</v>
      </c>
      <c r="K39" s="16">
        <v>16</v>
      </c>
      <c r="L39" s="25"/>
      <c r="M39" s="9"/>
    </row>
    <row r="40" spans="1:13" ht="20.100000000000001" customHeight="1">
      <c r="A40" s="28" t="s">
        <v>129</v>
      </c>
      <c r="B40" s="28" t="s">
        <v>130</v>
      </c>
      <c r="C40" s="9" t="s">
        <v>152</v>
      </c>
      <c r="D40" s="9" t="s">
        <v>153</v>
      </c>
      <c r="E40" s="17" t="s">
        <v>133</v>
      </c>
      <c r="F40" s="9">
        <v>71</v>
      </c>
      <c r="G40" s="12">
        <f t="shared" si="3"/>
        <v>28.400000000000002</v>
      </c>
      <c r="H40" s="9">
        <v>71.599999999999994</v>
      </c>
      <c r="I40" s="13">
        <f t="shared" si="4"/>
        <v>42.959999999999994</v>
      </c>
      <c r="J40" s="12">
        <f t="shared" si="5"/>
        <v>71.36</v>
      </c>
      <c r="K40" s="16">
        <v>17</v>
      </c>
      <c r="L40" s="25"/>
      <c r="M40" s="9"/>
    </row>
    <row r="41" spans="1:13" ht="20.100000000000001" customHeight="1">
      <c r="A41" s="28" t="s">
        <v>129</v>
      </c>
      <c r="B41" s="28" t="s">
        <v>130</v>
      </c>
      <c r="C41" s="9" t="s">
        <v>148</v>
      </c>
      <c r="D41" s="9" t="s">
        <v>149</v>
      </c>
      <c r="E41" s="17" t="s">
        <v>133</v>
      </c>
      <c r="F41" s="9">
        <v>71.5</v>
      </c>
      <c r="G41" s="12">
        <f t="shared" si="3"/>
        <v>28.6</v>
      </c>
      <c r="H41" s="9">
        <v>71</v>
      </c>
      <c r="I41" s="13">
        <f t="shared" si="4"/>
        <v>42.6</v>
      </c>
      <c r="J41" s="12">
        <f t="shared" si="5"/>
        <v>71.2</v>
      </c>
      <c r="K41" s="16">
        <v>18</v>
      </c>
      <c r="L41" s="25"/>
      <c r="M41" s="9"/>
    </row>
    <row r="42" spans="1:13" ht="20.100000000000001" customHeight="1">
      <c r="A42" s="28" t="s">
        <v>129</v>
      </c>
      <c r="B42" s="28" t="s">
        <v>130</v>
      </c>
      <c r="C42" s="9" t="s">
        <v>158</v>
      </c>
      <c r="D42" s="9" t="s">
        <v>159</v>
      </c>
      <c r="E42" s="10" t="s">
        <v>133</v>
      </c>
      <c r="F42" s="9">
        <v>69.5</v>
      </c>
      <c r="G42" s="12">
        <f t="shared" si="3"/>
        <v>27.8</v>
      </c>
      <c r="H42" s="9">
        <v>70.599999999999994</v>
      </c>
      <c r="I42" s="13">
        <f t="shared" si="4"/>
        <v>42.359999999999992</v>
      </c>
      <c r="J42" s="12">
        <f t="shared" si="5"/>
        <v>70.16</v>
      </c>
      <c r="K42" s="16">
        <v>19</v>
      </c>
      <c r="L42" s="25"/>
      <c r="M42" s="9"/>
    </row>
    <row r="43" spans="1:13" ht="20.100000000000001" customHeight="1">
      <c r="A43" s="28" t="s">
        <v>70</v>
      </c>
      <c r="B43" s="28" t="s">
        <v>59</v>
      </c>
      <c r="C43" s="30" t="s">
        <v>73</v>
      </c>
      <c r="D43" s="9" t="s">
        <v>76</v>
      </c>
      <c r="E43" s="20" t="s">
        <v>77</v>
      </c>
      <c r="F43" s="9">
        <v>54</v>
      </c>
      <c r="G43" s="12">
        <f t="shared" si="3"/>
        <v>21.6</v>
      </c>
      <c r="H43" s="9">
        <v>82.6</v>
      </c>
      <c r="I43" s="13">
        <f t="shared" si="4"/>
        <v>49.559999999999995</v>
      </c>
      <c r="J43" s="12">
        <f t="shared" si="5"/>
        <v>71.16</v>
      </c>
      <c r="K43" s="16">
        <v>1</v>
      </c>
      <c r="L43" s="23" t="s">
        <v>128</v>
      </c>
      <c r="M43" s="9"/>
    </row>
    <row r="44" spans="1:13" ht="20.100000000000001" customHeight="1">
      <c r="A44" s="28" t="s">
        <v>70</v>
      </c>
      <c r="B44" s="28" t="s">
        <v>59</v>
      </c>
      <c r="C44" s="30" t="s">
        <v>72</v>
      </c>
      <c r="D44" s="9" t="s">
        <v>75</v>
      </c>
      <c r="E44" s="20" t="s">
        <v>77</v>
      </c>
      <c r="F44" s="9">
        <v>57</v>
      </c>
      <c r="G44" s="12">
        <f t="shared" si="3"/>
        <v>22.8</v>
      </c>
      <c r="H44" s="9">
        <v>69.8</v>
      </c>
      <c r="I44" s="13">
        <f t="shared" si="4"/>
        <v>41.879999999999995</v>
      </c>
      <c r="J44" s="12">
        <f t="shared" si="5"/>
        <v>64.679999999999993</v>
      </c>
      <c r="K44" s="16">
        <v>2</v>
      </c>
      <c r="L44" s="23"/>
      <c r="M44" s="9"/>
    </row>
    <row r="45" spans="1:13" ht="20.100000000000001" customHeight="1">
      <c r="A45" s="28" t="s">
        <v>70</v>
      </c>
      <c r="B45" s="28" t="s">
        <v>59</v>
      </c>
      <c r="C45" s="30" t="s">
        <v>71</v>
      </c>
      <c r="D45" s="9" t="s">
        <v>74</v>
      </c>
      <c r="E45" s="20" t="s">
        <v>77</v>
      </c>
      <c r="F45" s="9">
        <v>58</v>
      </c>
      <c r="G45" s="12" t="s">
        <v>366</v>
      </c>
      <c r="H45" s="32" t="s">
        <v>127</v>
      </c>
      <c r="I45" s="13" t="s">
        <v>366</v>
      </c>
      <c r="J45" s="12" t="s">
        <v>366</v>
      </c>
      <c r="K45" s="16" t="s">
        <v>366</v>
      </c>
      <c r="L45" s="23"/>
      <c r="M45" s="9"/>
    </row>
    <row r="46" spans="1:13" ht="20.100000000000001" customHeight="1">
      <c r="A46" s="28" t="s">
        <v>14</v>
      </c>
      <c r="B46" s="28" t="s">
        <v>130</v>
      </c>
      <c r="C46" s="9" t="s">
        <v>166</v>
      </c>
      <c r="D46" s="9" t="s">
        <v>170</v>
      </c>
      <c r="E46" s="10" t="s">
        <v>171</v>
      </c>
      <c r="F46" s="9">
        <v>81.5</v>
      </c>
      <c r="G46" s="12">
        <f t="shared" ref="G46:G62" si="6">F46*0.4</f>
        <v>32.6</v>
      </c>
      <c r="H46" s="9">
        <v>85.5</v>
      </c>
      <c r="I46" s="13">
        <f t="shared" ref="I46:I62" si="7">H46*0.6</f>
        <v>51.3</v>
      </c>
      <c r="J46" s="12">
        <f t="shared" ref="J46:J62" si="8">G46+I46</f>
        <v>83.9</v>
      </c>
      <c r="K46" s="9">
        <v>1</v>
      </c>
      <c r="L46" s="25" t="s">
        <v>365</v>
      </c>
      <c r="M46" s="9"/>
    </row>
    <row r="47" spans="1:13" ht="20.100000000000001" customHeight="1">
      <c r="A47" s="28" t="s">
        <v>14</v>
      </c>
      <c r="B47" s="28" t="s">
        <v>130</v>
      </c>
      <c r="C47" s="9" t="s">
        <v>178</v>
      </c>
      <c r="D47" s="9" t="s">
        <v>179</v>
      </c>
      <c r="E47" s="10" t="s">
        <v>171</v>
      </c>
      <c r="F47" s="9">
        <v>74</v>
      </c>
      <c r="G47" s="12">
        <f t="shared" si="6"/>
        <v>29.6</v>
      </c>
      <c r="H47" s="9">
        <v>84.8</v>
      </c>
      <c r="I47" s="13">
        <f t="shared" si="7"/>
        <v>50.879999999999995</v>
      </c>
      <c r="J47" s="12">
        <f t="shared" si="8"/>
        <v>80.47999999999999</v>
      </c>
      <c r="K47" s="9">
        <v>2</v>
      </c>
      <c r="L47" s="25" t="s">
        <v>365</v>
      </c>
      <c r="M47" s="9"/>
    </row>
    <row r="48" spans="1:13" ht="20.100000000000001" customHeight="1">
      <c r="A48" s="28" t="s">
        <v>14</v>
      </c>
      <c r="B48" s="28" t="s">
        <v>130</v>
      </c>
      <c r="C48" s="9" t="s">
        <v>172</v>
      </c>
      <c r="D48" s="9" t="s">
        <v>173</v>
      </c>
      <c r="E48" s="10" t="s">
        <v>171</v>
      </c>
      <c r="F48" s="9">
        <v>78</v>
      </c>
      <c r="G48" s="12">
        <f t="shared" si="6"/>
        <v>31.200000000000003</v>
      </c>
      <c r="H48" s="9">
        <v>81.2</v>
      </c>
      <c r="I48" s="13">
        <f t="shared" si="7"/>
        <v>48.72</v>
      </c>
      <c r="J48" s="12">
        <f t="shared" si="8"/>
        <v>79.92</v>
      </c>
      <c r="K48" s="9">
        <v>3</v>
      </c>
      <c r="L48" s="25" t="s">
        <v>365</v>
      </c>
      <c r="M48" s="9"/>
    </row>
    <row r="49" spans="1:13" ht="20.100000000000001" customHeight="1">
      <c r="A49" s="28" t="s">
        <v>14</v>
      </c>
      <c r="B49" s="28" t="s">
        <v>130</v>
      </c>
      <c r="C49" s="9" t="s">
        <v>176</v>
      </c>
      <c r="D49" s="9" t="s">
        <v>177</v>
      </c>
      <c r="E49" s="10" t="s">
        <v>171</v>
      </c>
      <c r="F49" s="9">
        <v>76</v>
      </c>
      <c r="G49" s="12">
        <f t="shared" si="6"/>
        <v>30.400000000000002</v>
      </c>
      <c r="H49" s="9">
        <v>81.2</v>
      </c>
      <c r="I49" s="13">
        <f t="shared" si="7"/>
        <v>48.72</v>
      </c>
      <c r="J49" s="12">
        <f t="shared" si="8"/>
        <v>79.12</v>
      </c>
      <c r="K49" s="9">
        <v>4</v>
      </c>
      <c r="L49" s="25" t="s">
        <v>365</v>
      </c>
      <c r="M49" s="9"/>
    </row>
    <row r="50" spans="1:13" ht="20.100000000000001" customHeight="1">
      <c r="A50" s="28" t="s">
        <v>14</v>
      </c>
      <c r="B50" s="28" t="s">
        <v>130</v>
      </c>
      <c r="C50" s="9" t="s">
        <v>190</v>
      </c>
      <c r="D50" s="9" t="s">
        <v>191</v>
      </c>
      <c r="E50" s="10" t="s">
        <v>171</v>
      </c>
      <c r="F50" s="9">
        <v>71</v>
      </c>
      <c r="G50" s="12">
        <f t="shared" si="6"/>
        <v>28.400000000000002</v>
      </c>
      <c r="H50" s="9">
        <v>83.8</v>
      </c>
      <c r="I50" s="13">
        <f t="shared" si="7"/>
        <v>50.279999999999994</v>
      </c>
      <c r="J50" s="12">
        <f t="shared" si="8"/>
        <v>78.679999999999993</v>
      </c>
      <c r="K50" s="9">
        <v>5</v>
      </c>
      <c r="L50" s="25" t="s">
        <v>365</v>
      </c>
      <c r="M50" s="9"/>
    </row>
    <row r="51" spans="1:13" ht="20.100000000000001" customHeight="1">
      <c r="A51" s="28" t="s">
        <v>14</v>
      </c>
      <c r="B51" s="28" t="s">
        <v>130</v>
      </c>
      <c r="C51" s="9" t="s">
        <v>174</v>
      </c>
      <c r="D51" s="9" t="s">
        <v>175</v>
      </c>
      <c r="E51" s="10" t="s">
        <v>171</v>
      </c>
      <c r="F51" s="9">
        <v>77</v>
      </c>
      <c r="G51" s="12">
        <f t="shared" si="6"/>
        <v>30.8</v>
      </c>
      <c r="H51" s="9">
        <v>79</v>
      </c>
      <c r="I51" s="13">
        <f t="shared" si="7"/>
        <v>47.4</v>
      </c>
      <c r="J51" s="12">
        <f t="shared" si="8"/>
        <v>78.2</v>
      </c>
      <c r="K51" s="9">
        <v>6</v>
      </c>
      <c r="L51" s="14"/>
      <c r="M51" s="9"/>
    </row>
    <row r="52" spans="1:13" ht="20.100000000000001" customHeight="1">
      <c r="A52" s="28" t="s">
        <v>14</v>
      </c>
      <c r="B52" s="28" t="s">
        <v>130</v>
      </c>
      <c r="C52" s="9" t="s">
        <v>188</v>
      </c>
      <c r="D52" s="9" t="s">
        <v>189</v>
      </c>
      <c r="E52" s="10" t="s">
        <v>171</v>
      </c>
      <c r="F52" s="9">
        <v>71.5</v>
      </c>
      <c r="G52" s="12">
        <f t="shared" si="6"/>
        <v>28.6</v>
      </c>
      <c r="H52" s="9">
        <v>81.400000000000006</v>
      </c>
      <c r="I52" s="13">
        <f t="shared" si="7"/>
        <v>48.84</v>
      </c>
      <c r="J52" s="12">
        <f t="shared" si="8"/>
        <v>77.44</v>
      </c>
      <c r="K52" s="9">
        <v>7</v>
      </c>
      <c r="L52" s="14"/>
      <c r="M52" s="9"/>
    </row>
    <row r="53" spans="1:13" ht="20.100000000000001" customHeight="1">
      <c r="A53" s="28" t="s">
        <v>14</v>
      </c>
      <c r="B53" s="28" t="s">
        <v>130</v>
      </c>
      <c r="C53" s="9" t="s">
        <v>186</v>
      </c>
      <c r="D53" s="9" t="s">
        <v>187</v>
      </c>
      <c r="E53" s="10" t="s">
        <v>171</v>
      </c>
      <c r="F53" s="9">
        <v>71.5</v>
      </c>
      <c r="G53" s="12">
        <f t="shared" si="6"/>
        <v>28.6</v>
      </c>
      <c r="H53" s="9">
        <v>81.2</v>
      </c>
      <c r="I53" s="13">
        <f t="shared" si="7"/>
        <v>48.72</v>
      </c>
      <c r="J53" s="12">
        <f t="shared" si="8"/>
        <v>77.319999999999993</v>
      </c>
      <c r="K53" s="9">
        <v>8</v>
      </c>
      <c r="L53" s="14"/>
      <c r="M53" s="9"/>
    </row>
    <row r="54" spans="1:13" ht="20.100000000000001" customHeight="1">
      <c r="A54" s="28" t="s">
        <v>14</v>
      </c>
      <c r="B54" s="28" t="s">
        <v>130</v>
      </c>
      <c r="C54" s="9" t="s">
        <v>204</v>
      </c>
      <c r="D54" s="9" t="s">
        <v>205</v>
      </c>
      <c r="E54" s="17" t="s">
        <v>171</v>
      </c>
      <c r="F54" s="9">
        <v>69</v>
      </c>
      <c r="G54" s="12">
        <f t="shared" si="6"/>
        <v>27.6</v>
      </c>
      <c r="H54" s="9">
        <v>81.2</v>
      </c>
      <c r="I54" s="13">
        <f t="shared" si="7"/>
        <v>48.72</v>
      </c>
      <c r="J54" s="12">
        <f t="shared" si="8"/>
        <v>76.319999999999993</v>
      </c>
      <c r="K54" s="9">
        <v>9</v>
      </c>
      <c r="L54" s="14"/>
      <c r="M54" s="9"/>
    </row>
    <row r="55" spans="1:13" ht="20.100000000000001" customHeight="1">
      <c r="A55" s="28" t="s">
        <v>14</v>
      </c>
      <c r="B55" s="28" t="s">
        <v>130</v>
      </c>
      <c r="C55" s="9" t="s">
        <v>180</v>
      </c>
      <c r="D55" s="9" t="s">
        <v>181</v>
      </c>
      <c r="E55" s="10" t="s">
        <v>171</v>
      </c>
      <c r="F55" s="9">
        <v>73</v>
      </c>
      <c r="G55" s="12">
        <f t="shared" si="6"/>
        <v>29.200000000000003</v>
      </c>
      <c r="H55" s="9">
        <v>76.52</v>
      </c>
      <c r="I55" s="13">
        <f t="shared" si="7"/>
        <v>45.911999999999999</v>
      </c>
      <c r="J55" s="12">
        <f t="shared" si="8"/>
        <v>75.111999999999995</v>
      </c>
      <c r="K55" s="9">
        <v>10</v>
      </c>
      <c r="L55" s="14"/>
      <c r="M55" s="9"/>
    </row>
    <row r="56" spans="1:13" ht="20.100000000000001" customHeight="1">
      <c r="A56" s="28" t="s">
        <v>14</v>
      </c>
      <c r="B56" s="28" t="s">
        <v>130</v>
      </c>
      <c r="C56" s="9" t="s">
        <v>184</v>
      </c>
      <c r="D56" s="9" t="s">
        <v>185</v>
      </c>
      <c r="E56" s="10" t="s">
        <v>171</v>
      </c>
      <c r="F56" s="9">
        <v>71.5</v>
      </c>
      <c r="G56" s="12">
        <f t="shared" si="6"/>
        <v>28.6</v>
      </c>
      <c r="H56" s="9">
        <v>76.2</v>
      </c>
      <c r="I56" s="13">
        <f t="shared" si="7"/>
        <v>45.72</v>
      </c>
      <c r="J56" s="12">
        <f t="shared" si="8"/>
        <v>74.319999999999993</v>
      </c>
      <c r="K56" s="9">
        <v>11</v>
      </c>
      <c r="L56" s="14"/>
      <c r="M56" s="9"/>
    </row>
    <row r="57" spans="1:13" ht="20.100000000000001" customHeight="1">
      <c r="A57" s="28" t="s">
        <v>14</v>
      </c>
      <c r="B57" s="28" t="s">
        <v>130</v>
      </c>
      <c r="C57" s="9" t="s">
        <v>202</v>
      </c>
      <c r="D57" s="9" t="s">
        <v>203</v>
      </c>
      <c r="E57" s="17" t="s">
        <v>171</v>
      </c>
      <c r="F57" s="9">
        <v>69</v>
      </c>
      <c r="G57" s="12">
        <f t="shared" si="6"/>
        <v>27.6</v>
      </c>
      <c r="H57" s="9">
        <v>77</v>
      </c>
      <c r="I57" s="13">
        <f t="shared" si="7"/>
        <v>46.199999999999996</v>
      </c>
      <c r="J57" s="12">
        <f t="shared" si="8"/>
        <v>73.8</v>
      </c>
      <c r="K57" s="9">
        <v>12</v>
      </c>
      <c r="L57" s="14"/>
      <c r="M57" s="9"/>
    </row>
    <row r="58" spans="1:13" ht="20.100000000000001" customHeight="1">
      <c r="A58" s="28" t="s">
        <v>14</v>
      </c>
      <c r="B58" s="28" t="s">
        <v>130</v>
      </c>
      <c r="C58" s="9" t="s">
        <v>198</v>
      </c>
      <c r="D58" s="9" t="s">
        <v>199</v>
      </c>
      <c r="E58" s="11" t="s">
        <v>171</v>
      </c>
      <c r="F58" s="9">
        <v>69</v>
      </c>
      <c r="G58" s="12">
        <f t="shared" si="6"/>
        <v>27.6</v>
      </c>
      <c r="H58" s="9">
        <v>76</v>
      </c>
      <c r="I58" s="13">
        <f t="shared" si="7"/>
        <v>45.6</v>
      </c>
      <c r="J58" s="12">
        <f t="shared" si="8"/>
        <v>73.2</v>
      </c>
      <c r="K58" s="9">
        <v>13</v>
      </c>
      <c r="L58" s="14"/>
      <c r="M58" s="9"/>
    </row>
    <row r="59" spans="1:13" ht="20.100000000000001" customHeight="1">
      <c r="A59" s="28" t="s">
        <v>14</v>
      </c>
      <c r="B59" s="28" t="s">
        <v>130</v>
      </c>
      <c r="C59" s="9" t="s">
        <v>182</v>
      </c>
      <c r="D59" s="9" t="s">
        <v>183</v>
      </c>
      <c r="E59" s="10" t="s">
        <v>171</v>
      </c>
      <c r="F59" s="9">
        <v>71.5</v>
      </c>
      <c r="G59" s="12">
        <f t="shared" si="6"/>
        <v>28.6</v>
      </c>
      <c r="H59" s="9">
        <v>73.8</v>
      </c>
      <c r="I59" s="13">
        <f t="shared" si="7"/>
        <v>44.279999999999994</v>
      </c>
      <c r="J59" s="12">
        <f t="shared" si="8"/>
        <v>72.88</v>
      </c>
      <c r="K59" s="9">
        <v>14</v>
      </c>
      <c r="L59" s="14"/>
      <c r="M59" s="9"/>
    </row>
    <row r="60" spans="1:13" ht="20.100000000000001" customHeight="1">
      <c r="A60" s="28" t="s">
        <v>14</v>
      </c>
      <c r="B60" s="26" t="s">
        <v>130</v>
      </c>
      <c r="C60" s="9" t="s">
        <v>194</v>
      </c>
      <c r="D60" s="9" t="s">
        <v>195</v>
      </c>
      <c r="E60" s="10" t="s">
        <v>171</v>
      </c>
      <c r="F60" s="9">
        <v>69.5</v>
      </c>
      <c r="G60" s="12">
        <f t="shared" si="6"/>
        <v>27.8</v>
      </c>
      <c r="H60" s="9">
        <v>74.2</v>
      </c>
      <c r="I60" s="13">
        <f t="shared" si="7"/>
        <v>44.52</v>
      </c>
      <c r="J60" s="12">
        <f t="shared" si="8"/>
        <v>72.320000000000007</v>
      </c>
      <c r="K60" s="9">
        <v>15</v>
      </c>
      <c r="L60" s="25"/>
      <c r="M60" s="9"/>
    </row>
    <row r="61" spans="1:13" ht="20.100000000000001" customHeight="1">
      <c r="A61" s="28" t="s">
        <v>14</v>
      </c>
      <c r="B61" s="26" t="s">
        <v>130</v>
      </c>
      <c r="C61" s="9" t="s">
        <v>196</v>
      </c>
      <c r="D61" s="9" t="s">
        <v>197</v>
      </c>
      <c r="E61" s="10" t="s">
        <v>171</v>
      </c>
      <c r="F61" s="9">
        <v>69.5</v>
      </c>
      <c r="G61" s="12">
        <f t="shared" si="6"/>
        <v>27.8</v>
      </c>
      <c r="H61" s="9">
        <v>74</v>
      </c>
      <c r="I61" s="13">
        <f t="shared" si="7"/>
        <v>44.4</v>
      </c>
      <c r="J61" s="12">
        <f t="shared" si="8"/>
        <v>72.2</v>
      </c>
      <c r="K61" s="9">
        <v>16</v>
      </c>
      <c r="L61" s="14"/>
      <c r="M61" s="9"/>
    </row>
    <row r="62" spans="1:13" ht="20.100000000000001" customHeight="1">
      <c r="A62" s="28" t="s">
        <v>14</v>
      </c>
      <c r="B62" s="26" t="s">
        <v>130</v>
      </c>
      <c r="C62" s="9" t="s">
        <v>200</v>
      </c>
      <c r="D62" s="9" t="s">
        <v>201</v>
      </c>
      <c r="E62" s="11" t="s">
        <v>171</v>
      </c>
      <c r="F62" s="9">
        <v>69</v>
      </c>
      <c r="G62" s="12">
        <f t="shared" si="6"/>
        <v>27.6</v>
      </c>
      <c r="H62" s="9">
        <v>74</v>
      </c>
      <c r="I62" s="13">
        <f t="shared" si="7"/>
        <v>44.4</v>
      </c>
      <c r="J62" s="12">
        <f t="shared" si="8"/>
        <v>72</v>
      </c>
      <c r="K62" s="9">
        <v>17</v>
      </c>
      <c r="L62" s="23"/>
      <c r="M62" s="9"/>
    </row>
    <row r="63" spans="1:13" s="1" customFormat="1" ht="20.100000000000001" customHeight="1">
      <c r="A63" s="28" t="s">
        <v>14</v>
      </c>
      <c r="B63" s="26" t="s">
        <v>130</v>
      </c>
      <c r="C63" s="9" t="s">
        <v>192</v>
      </c>
      <c r="D63" s="9" t="s">
        <v>193</v>
      </c>
      <c r="E63" s="10" t="s">
        <v>171</v>
      </c>
      <c r="F63" s="9">
        <v>70.5</v>
      </c>
      <c r="G63" s="12" t="s">
        <v>366</v>
      </c>
      <c r="H63" s="32" t="s">
        <v>127</v>
      </c>
      <c r="I63" s="13" t="s">
        <v>366</v>
      </c>
      <c r="J63" s="12" t="s">
        <v>366</v>
      </c>
      <c r="K63" s="9" t="s">
        <v>366</v>
      </c>
      <c r="L63" s="26"/>
      <c r="M63" s="9"/>
    </row>
    <row r="64" spans="1:13" ht="20.100000000000001" customHeight="1">
      <c r="A64" s="29" t="s">
        <v>14</v>
      </c>
      <c r="B64" s="30" t="s">
        <v>15</v>
      </c>
      <c r="C64" s="9" t="s">
        <v>19</v>
      </c>
      <c r="D64" s="9" t="s">
        <v>18</v>
      </c>
      <c r="E64" s="22" t="s">
        <v>22</v>
      </c>
      <c r="F64" s="9">
        <v>56</v>
      </c>
      <c r="G64" s="12">
        <f t="shared" ref="G64:G94" si="9">F64*0.4</f>
        <v>22.400000000000002</v>
      </c>
      <c r="H64" s="9">
        <v>86.9</v>
      </c>
      <c r="I64" s="13">
        <f t="shared" ref="I64:I94" si="10">H64*0.6</f>
        <v>52.14</v>
      </c>
      <c r="J64" s="13">
        <f t="shared" ref="J64:J94" si="11">G64+I64</f>
        <v>74.540000000000006</v>
      </c>
      <c r="K64" s="16">
        <v>1</v>
      </c>
      <c r="L64" s="23" t="s">
        <v>63</v>
      </c>
      <c r="M64" s="15"/>
    </row>
    <row r="65" spans="1:13" ht="20.100000000000001" customHeight="1">
      <c r="A65" s="29" t="s">
        <v>14</v>
      </c>
      <c r="B65" s="30" t="s">
        <v>15</v>
      </c>
      <c r="C65" s="9" t="s">
        <v>17</v>
      </c>
      <c r="D65" s="9" t="s">
        <v>16</v>
      </c>
      <c r="E65" s="22" t="s">
        <v>22</v>
      </c>
      <c r="F65" s="9">
        <v>79</v>
      </c>
      <c r="G65" s="12">
        <f t="shared" si="9"/>
        <v>31.6</v>
      </c>
      <c r="H65" s="9">
        <v>68.2</v>
      </c>
      <c r="I65" s="13">
        <f t="shared" si="10"/>
        <v>40.92</v>
      </c>
      <c r="J65" s="13">
        <f t="shared" si="11"/>
        <v>72.52000000000001</v>
      </c>
      <c r="K65" s="16">
        <v>2</v>
      </c>
      <c r="L65" s="23"/>
      <c r="M65" s="15"/>
    </row>
    <row r="66" spans="1:13" ht="20.100000000000001" customHeight="1">
      <c r="A66" s="29" t="s">
        <v>14</v>
      </c>
      <c r="B66" s="30" t="s">
        <v>15</v>
      </c>
      <c r="C66" s="9" t="s">
        <v>21</v>
      </c>
      <c r="D66" s="9" t="s">
        <v>20</v>
      </c>
      <c r="E66" s="22" t="s">
        <v>22</v>
      </c>
      <c r="F66" s="9">
        <v>56</v>
      </c>
      <c r="G66" s="12">
        <f t="shared" si="9"/>
        <v>22.400000000000002</v>
      </c>
      <c r="H66" s="9">
        <v>68.7</v>
      </c>
      <c r="I66" s="13">
        <f t="shared" si="10"/>
        <v>41.22</v>
      </c>
      <c r="J66" s="13">
        <f t="shared" si="11"/>
        <v>63.620000000000005</v>
      </c>
      <c r="K66" s="16">
        <v>3</v>
      </c>
      <c r="L66" s="15"/>
      <c r="M66" s="15"/>
    </row>
    <row r="67" spans="1:13" ht="20.100000000000001" customHeight="1">
      <c r="A67" s="29" t="s">
        <v>61</v>
      </c>
      <c r="B67" s="28" t="s">
        <v>60</v>
      </c>
      <c r="C67" s="9" t="s">
        <v>24</v>
      </c>
      <c r="D67" s="9" t="s">
        <v>27</v>
      </c>
      <c r="E67" s="22" t="s">
        <v>29</v>
      </c>
      <c r="F67" s="9">
        <v>62</v>
      </c>
      <c r="G67" s="12">
        <f t="shared" si="9"/>
        <v>24.8</v>
      </c>
      <c r="H67" s="9">
        <v>87.6</v>
      </c>
      <c r="I67" s="13">
        <f t="shared" si="10"/>
        <v>52.559999999999995</v>
      </c>
      <c r="J67" s="13">
        <f t="shared" si="11"/>
        <v>77.36</v>
      </c>
      <c r="K67" s="16">
        <v>1</v>
      </c>
      <c r="L67" s="23" t="s">
        <v>63</v>
      </c>
      <c r="M67" s="24"/>
    </row>
    <row r="68" spans="1:13" ht="20.100000000000001" customHeight="1">
      <c r="A68" s="29" t="s">
        <v>61</v>
      </c>
      <c r="B68" s="28" t="s">
        <v>60</v>
      </c>
      <c r="C68" s="9" t="s">
        <v>25</v>
      </c>
      <c r="D68" s="9" t="s">
        <v>28</v>
      </c>
      <c r="E68" s="22" t="s">
        <v>29</v>
      </c>
      <c r="F68" s="9">
        <v>62</v>
      </c>
      <c r="G68" s="12">
        <f t="shared" si="9"/>
        <v>24.8</v>
      </c>
      <c r="H68" s="9">
        <v>79.8</v>
      </c>
      <c r="I68" s="13">
        <f t="shared" si="10"/>
        <v>47.879999999999995</v>
      </c>
      <c r="J68" s="13">
        <f t="shared" si="11"/>
        <v>72.679999999999993</v>
      </c>
      <c r="K68" s="16">
        <v>2</v>
      </c>
      <c r="L68" s="24"/>
      <c r="M68" s="24"/>
    </row>
    <row r="69" spans="1:13" ht="20.100000000000001" customHeight="1">
      <c r="A69" s="29" t="s">
        <v>61</v>
      </c>
      <c r="B69" s="28" t="s">
        <v>60</v>
      </c>
      <c r="C69" s="9" t="s">
        <v>23</v>
      </c>
      <c r="D69" s="9" t="s">
        <v>26</v>
      </c>
      <c r="E69" s="22" t="s">
        <v>29</v>
      </c>
      <c r="F69" s="9">
        <v>64</v>
      </c>
      <c r="G69" s="12">
        <f t="shared" si="9"/>
        <v>25.6</v>
      </c>
      <c r="H69" s="9">
        <v>73.599999999999994</v>
      </c>
      <c r="I69" s="13">
        <f t="shared" si="10"/>
        <v>44.16</v>
      </c>
      <c r="J69" s="13">
        <f t="shared" si="11"/>
        <v>69.759999999999991</v>
      </c>
      <c r="K69" s="16">
        <v>3</v>
      </c>
      <c r="L69" s="15"/>
      <c r="M69" s="15"/>
    </row>
    <row r="70" spans="1:13" ht="20.100000000000001" customHeight="1">
      <c r="A70" s="28" t="s">
        <v>206</v>
      </c>
      <c r="B70" s="26" t="s">
        <v>130</v>
      </c>
      <c r="C70" s="9" t="s">
        <v>210</v>
      </c>
      <c r="D70" s="9" t="s">
        <v>211</v>
      </c>
      <c r="E70" s="17" t="s">
        <v>209</v>
      </c>
      <c r="F70" s="9">
        <v>77.5</v>
      </c>
      <c r="G70" s="12">
        <f t="shared" si="9"/>
        <v>31</v>
      </c>
      <c r="H70" s="9">
        <v>83.8</v>
      </c>
      <c r="I70" s="13">
        <f t="shared" si="10"/>
        <v>50.279999999999994</v>
      </c>
      <c r="J70" s="12">
        <f t="shared" si="11"/>
        <v>81.28</v>
      </c>
      <c r="K70" s="16">
        <v>1</v>
      </c>
      <c r="L70" s="23" t="s">
        <v>365</v>
      </c>
      <c r="M70" s="9"/>
    </row>
    <row r="71" spans="1:13" ht="20.100000000000001" customHeight="1">
      <c r="A71" s="28" t="s">
        <v>206</v>
      </c>
      <c r="B71" s="26" t="s">
        <v>130</v>
      </c>
      <c r="C71" s="9" t="s">
        <v>224</v>
      </c>
      <c r="D71" s="9" t="s">
        <v>225</v>
      </c>
      <c r="E71" s="17" t="s">
        <v>209</v>
      </c>
      <c r="F71" s="9">
        <v>72.5</v>
      </c>
      <c r="G71" s="12">
        <f t="shared" si="9"/>
        <v>29</v>
      </c>
      <c r="H71" s="9">
        <v>86.2</v>
      </c>
      <c r="I71" s="13">
        <f t="shared" si="10"/>
        <v>51.72</v>
      </c>
      <c r="J71" s="12">
        <f t="shared" si="11"/>
        <v>80.72</v>
      </c>
      <c r="K71" s="16">
        <v>2</v>
      </c>
      <c r="L71" s="23" t="s">
        <v>365</v>
      </c>
      <c r="M71" s="9"/>
    </row>
    <row r="72" spans="1:13" ht="20.100000000000001" customHeight="1">
      <c r="A72" s="28" t="s">
        <v>206</v>
      </c>
      <c r="B72" s="26" t="s">
        <v>130</v>
      </c>
      <c r="C72" s="9" t="s">
        <v>236</v>
      </c>
      <c r="D72" s="9" t="s">
        <v>237</v>
      </c>
      <c r="E72" s="17" t="s">
        <v>209</v>
      </c>
      <c r="F72" s="9">
        <v>69.5</v>
      </c>
      <c r="G72" s="12">
        <f t="shared" si="9"/>
        <v>27.8</v>
      </c>
      <c r="H72" s="9">
        <v>87.9</v>
      </c>
      <c r="I72" s="13">
        <f t="shared" si="10"/>
        <v>52.74</v>
      </c>
      <c r="J72" s="12">
        <f t="shared" si="11"/>
        <v>80.540000000000006</v>
      </c>
      <c r="K72" s="16">
        <v>3</v>
      </c>
      <c r="L72" s="23" t="s">
        <v>365</v>
      </c>
      <c r="M72" s="9"/>
    </row>
    <row r="73" spans="1:13" s="1" customFormat="1" ht="20.100000000000001" customHeight="1">
      <c r="A73" s="28" t="s">
        <v>206</v>
      </c>
      <c r="B73" s="26" t="s">
        <v>130</v>
      </c>
      <c r="C73" s="9" t="s">
        <v>220</v>
      </c>
      <c r="D73" s="9" t="s">
        <v>221</v>
      </c>
      <c r="E73" s="17" t="s">
        <v>209</v>
      </c>
      <c r="F73" s="9">
        <v>73.5</v>
      </c>
      <c r="G73" s="12">
        <f t="shared" si="9"/>
        <v>29.400000000000002</v>
      </c>
      <c r="H73" s="9">
        <v>83.4</v>
      </c>
      <c r="I73" s="13">
        <f t="shared" si="10"/>
        <v>50.04</v>
      </c>
      <c r="J73" s="12">
        <f t="shared" si="11"/>
        <v>79.44</v>
      </c>
      <c r="K73" s="16">
        <v>4</v>
      </c>
      <c r="L73" s="23" t="s">
        <v>365</v>
      </c>
      <c r="M73" s="9"/>
    </row>
    <row r="74" spans="1:13" ht="20.100000000000001" customHeight="1">
      <c r="A74" s="28" t="s">
        <v>206</v>
      </c>
      <c r="B74" s="26" t="s">
        <v>130</v>
      </c>
      <c r="C74" s="9" t="s">
        <v>222</v>
      </c>
      <c r="D74" s="9" t="s">
        <v>223</v>
      </c>
      <c r="E74" s="17" t="s">
        <v>209</v>
      </c>
      <c r="F74" s="9">
        <v>73</v>
      </c>
      <c r="G74" s="12">
        <f t="shared" si="9"/>
        <v>29.200000000000003</v>
      </c>
      <c r="H74" s="9">
        <v>83.7</v>
      </c>
      <c r="I74" s="13">
        <f t="shared" si="10"/>
        <v>50.22</v>
      </c>
      <c r="J74" s="12">
        <f t="shared" si="11"/>
        <v>79.42</v>
      </c>
      <c r="K74" s="16">
        <v>5</v>
      </c>
      <c r="L74" s="23" t="s">
        <v>365</v>
      </c>
      <c r="M74" s="9"/>
    </row>
    <row r="75" spans="1:13" ht="20.100000000000001" customHeight="1">
      <c r="A75" s="28" t="s">
        <v>206</v>
      </c>
      <c r="B75" s="26" t="s">
        <v>130</v>
      </c>
      <c r="C75" s="9" t="s">
        <v>226</v>
      </c>
      <c r="D75" s="9" t="s">
        <v>227</v>
      </c>
      <c r="E75" s="17" t="s">
        <v>209</v>
      </c>
      <c r="F75" s="9">
        <v>72</v>
      </c>
      <c r="G75" s="12">
        <f t="shared" si="9"/>
        <v>28.8</v>
      </c>
      <c r="H75" s="9">
        <v>83.8</v>
      </c>
      <c r="I75" s="13">
        <f t="shared" si="10"/>
        <v>50.279999999999994</v>
      </c>
      <c r="J75" s="12">
        <f t="shared" si="11"/>
        <v>79.08</v>
      </c>
      <c r="K75" s="16">
        <v>6</v>
      </c>
      <c r="L75" s="23" t="s">
        <v>365</v>
      </c>
      <c r="M75" s="9"/>
    </row>
    <row r="76" spans="1:13" ht="20.100000000000001" customHeight="1">
      <c r="A76" s="28" t="s">
        <v>206</v>
      </c>
      <c r="B76" s="26" t="s">
        <v>130</v>
      </c>
      <c r="C76" s="9" t="s">
        <v>242</v>
      </c>
      <c r="D76" s="9" t="s">
        <v>243</v>
      </c>
      <c r="E76" s="17" t="s">
        <v>209</v>
      </c>
      <c r="F76" s="9">
        <v>68.5</v>
      </c>
      <c r="G76" s="12">
        <f t="shared" si="9"/>
        <v>27.400000000000002</v>
      </c>
      <c r="H76" s="9">
        <v>83.6</v>
      </c>
      <c r="I76" s="13">
        <f t="shared" si="10"/>
        <v>50.16</v>
      </c>
      <c r="J76" s="12">
        <f t="shared" si="11"/>
        <v>77.56</v>
      </c>
      <c r="K76" s="16">
        <v>7</v>
      </c>
      <c r="L76" s="23" t="s">
        <v>365</v>
      </c>
      <c r="M76" s="9"/>
    </row>
    <row r="77" spans="1:13" ht="20.100000000000001" customHeight="1">
      <c r="A77" s="28" t="s">
        <v>206</v>
      </c>
      <c r="B77" s="26" t="s">
        <v>130</v>
      </c>
      <c r="C77" s="9" t="s">
        <v>216</v>
      </c>
      <c r="D77" s="9" t="s">
        <v>217</v>
      </c>
      <c r="E77" s="17" t="s">
        <v>209</v>
      </c>
      <c r="F77" s="9">
        <v>74</v>
      </c>
      <c r="G77" s="12">
        <f t="shared" si="9"/>
        <v>29.6</v>
      </c>
      <c r="H77" s="9">
        <v>77.38</v>
      </c>
      <c r="I77" s="13">
        <f t="shared" si="10"/>
        <v>46.427999999999997</v>
      </c>
      <c r="J77" s="12">
        <f t="shared" si="11"/>
        <v>76.027999999999992</v>
      </c>
      <c r="K77" s="16">
        <v>8</v>
      </c>
      <c r="L77" s="23" t="s">
        <v>365</v>
      </c>
      <c r="M77" s="9"/>
    </row>
    <row r="78" spans="1:13" ht="20.100000000000001" customHeight="1">
      <c r="A78" s="28" t="s">
        <v>206</v>
      </c>
      <c r="B78" s="26" t="s">
        <v>130</v>
      </c>
      <c r="C78" s="9" t="s">
        <v>232</v>
      </c>
      <c r="D78" s="9" t="s">
        <v>233</v>
      </c>
      <c r="E78" s="17" t="s">
        <v>209</v>
      </c>
      <c r="F78" s="9">
        <v>71</v>
      </c>
      <c r="G78" s="12">
        <f t="shared" si="9"/>
        <v>28.400000000000002</v>
      </c>
      <c r="H78" s="9">
        <v>78.8</v>
      </c>
      <c r="I78" s="13">
        <f t="shared" si="10"/>
        <v>47.279999999999994</v>
      </c>
      <c r="J78" s="12">
        <f t="shared" si="11"/>
        <v>75.679999999999993</v>
      </c>
      <c r="K78" s="16">
        <v>9</v>
      </c>
      <c r="L78" s="23"/>
      <c r="M78" s="9"/>
    </row>
    <row r="79" spans="1:13" ht="20.100000000000001" customHeight="1">
      <c r="A79" s="28" t="s">
        <v>206</v>
      </c>
      <c r="B79" s="26" t="s">
        <v>130</v>
      </c>
      <c r="C79" s="9" t="s">
        <v>214</v>
      </c>
      <c r="D79" s="9" t="s">
        <v>215</v>
      </c>
      <c r="E79" s="17" t="s">
        <v>209</v>
      </c>
      <c r="F79" s="9">
        <v>75</v>
      </c>
      <c r="G79" s="12">
        <f t="shared" si="9"/>
        <v>30</v>
      </c>
      <c r="H79" s="9">
        <v>76.06</v>
      </c>
      <c r="I79" s="13">
        <f t="shared" si="10"/>
        <v>45.636000000000003</v>
      </c>
      <c r="J79" s="12">
        <f t="shared" si="11"/>
        <v>75.635999999999996</v>
      </c>
      <c r="K79" s="16">
        <v>10</v>
      </c>
      <c r="L79" s="23"/>
      <c r="M79" s="9"/>
    </row>
    <row r="80" spans="1:13" s="1" customFormat="1" ht="20.100000000000001" customHeight="1">
      <c r="A80" s="28" t="s">
        <v>206</v>
      </c>
      <c r="B80" s="26" t="s">
        <v>130</v>
      </c>
      <c r="C80" s="9" t="s">
        <v>234</v>
      </c>
      <c r="D80" s="9" t="s">
        <v>235</v>
      </c>
      <c r="E80" s="17" t="s">
        <v>209</v>
      </c>
      <c r="F80" s="9">
        <v>70.5</v>
      </c>
      <c r="G80" s="12">
        <f t="shared" si="9"/>
        <v>28.200000000000003</v>
      </c>
      <c r="H80" s="9">
        <v>78.8</v>
      </c>
      <c r="I80" s="13">
        <f t="shared" si="10"/>
        <v>47.279999999999994</v>
      </c>
      <c r="J80" s="12">
        <f t="shared" si="11"/>
        <v>75.47999999999999</v>
      </c>
      <c r="K80" s="16">
        <v>11</v>
      </c>
      <c r="L80" s="23"/>
      <c r="M80" s="9"/>
    </row>
    <row r="81" spans="1:13" s="1" customFormat="1" ht="20.100000000000001" customHeight="1">
      <c r="A81" s="28" t="s">
        <v>206</v>
      </c>
      <c r="B81" s="26" t="s">
        <v>130</v>
      </c>
      <c r="C81" s="9" t="s">
        <v>207</v>
      </c>
      <c r="D81" s="9" t="s">
        <v>208</v>
      </c>
      <c r="E81" s="17" t="s">
        <v>209</v>
      </c>
      <c r="F81" s="9">
        <v>77.5</v>
      </c>
      <c r="G81" s="12">
        <f t="shared" si="9"/>
        <v>31</v>
      </c>
      <c r="H81" s="9">
        <v>73.599999999999994</v>
      </c>
      <c r="I81" s="13">
        <f t="shared" si="10"/>
        <v>44.16</v>
      </c>
      <c r="J81" s="12">
        <f t="shared" si="11"/>
        <v>75.16</v>
      </c>
      <c r="K81" s="16">
        <v>12</v>
      </c>
      <c r="L81" s="23"/>
      <c r="M81" s="9"/>
    </row>
    <row r="82" spans="1:13" ht="20.100000000000001" customHeight="1">
      <c r="A82" s="28" t="s">
        <v>206</v>
      </c>
      <c r="B82" s="26" t="s">
        <v>130</v>
      </c>
      <c r="C82" s="9" t="s">
        <v>228</v>
      </c>
      <c r="D82" s="9" t="s">
        <v>229</v>
      </c>
      <c r="E82" s="17" t="s">
        <v>209</v>
      </c>
      <c r="F82" s="9">
        <v>72</v>
      </c>
      <c r="G82" s="12">
        <f t="shared" si="9"/>
        <v>28.8</v>
      </c>
      <c r="H82" s="9">
        <v>76.900000000000006</v>
      </c>
      <c r="I82" s="13">
        <f t="shared" si="10"/>
        <v>46.14</v>
      </c>
      <c r="J82" s="12">
        <f t="shared" si="11"/>
        <v>74.94</v>
      </c>
      <c r="K82" s="16">
        <v>13</v>
      </c>
      <c r="L82" s="23"/>
      <c r="M82" s="9"/>
    </row>
    <row r="83" spans="1:13" ht="20.100000000000001" customHeight="1">
      <c r="A83" s="28" t="s">
        <v>206</v>
      </c>
      <c r="B83" s="26" t="s">
        <v>130</v>
      </c>
      <c r="C83" s="9" t="s">
        <v>240</v>
      </c>
      <c r="D83" s="9" t="s">
        <v>241</v>
      </c>
      <c r="E83" s="17" t="s">
        <v>209</v>
      </c>
      <c r="F83" s="9">
        <v>69</v>
      </c>
      <c r="G83" s="12">
        <f t="shared" si="9"/>
        <v>27.6</v>
      </c>
      <c r="H83" s="9">
        <v>78.8</v>
      </c>
      <c r="I83" s="13">
        <f t="shared" si="10"/>
        <v>47.279999999999994</v>
      </c>
      <c r="J83" s="12">
        <f t="shared" si="11"/>
        <v>74.88</v>
      </c>
      <c r="K83" s="16">
        <v>14</v>
      </c>
      <c r="L83" s="15"/>
      <c r="M83" s="9"/>
    </row>
    <row r="84" spans="1:13" ht="20.100000000000001" customHeight="1">
      <c r="A84" s="28" t="s">
        <v>206</v>
      </c>
      <c r="B84" s="26" t="s">
        <v>130</v>
      </c>
      <c r="C84" s="9" t="s">
        <v>244</v>
      </c>
      <c r="D84" s="9" t="s">
        <v>245</v>
      </c>
      <c r="E84" s="17" t="s">
        <v>209</v>
      </c>
      <c r="F84" s="9">
        <v>68.5</v>
      </c>
      <c r="G84" s="12">
        <f t="shared" si="9"/>
        <v>27.400000000000002</v>
      </c>
      <c r="H84" s="9">
        <v>76.8</v>
      </c>
      <c r="I84" s="13">
        <f t="shared" si="10"/>
        <v>46.08</v>
      </c>
      <c r="J84" s="12">
        <f t="shared" si="11"/>
        <v>73.48</v>
      </c>
      <c r="K84" s="16">
        <v>15</v>
      </c>
      <c r="L84" s="15"/>
      <c r="M84" s="9"/>
    </row>
    <row r="85" spans="1:13" ht="20.100000000000001" customHeight="1">
      <c r="A85" s="28" t="s">
        <v>206</v>
      </c>
      <c r="B85" s="26" t="s">
        <v>130</v>
      </c>
      <c r="C85" s="9" t="s">
        <v>230</v>
      </c>
      <c r="D85" s="9" t="s">
        <v>231</v>
      </c>
      <c r="E85" s="17" t="s">
        <v>209</v>
      </c>
      <c r="F85" s="9">
        <v>71</v>
      </c>
      <c r="G85" s="12">
        <f t="shared" si="9"/>
        <v>28.400000000000002</v>
      </c>
      <c r="H85" s="9">
        <v>74.599999999999994</v>
      </c>
      <c r="I85" s="13">
        <f t="shared" si="10"/>
        <v>44.76</v>
      </c>
      <c r="J85" s="12">
        <f t="shared" si="11"/>
        <v>73.16</v>
      </c>
      <c r="K85" s="16">
        <v>16</v>
      </c>
      <c r="L85" s="15"/>
      <c r="M85" s="9"/>
    </row>
    <row r="86" spans="1:13" ht="20.100000000000001" customHeight="1">
      <c r="A86" s="28" t="s">
        <v>206</v>
      </c>
      <c r="B86" s="26" t="s">
        <v>130</v>
      </c>
      <c r="C86" s="9" t="s">
        <v>254</v>
      </c>
      <c r="D86" s="9" t="s">
        <v>255</v>
      </c>
      <c r="E86" s="17" t="s">
        <v>209</v>
      </c>
      <c r="F86" s="9">
        <v>68</v>
      </c>
      <c r="G86" s="12">
        <f t="shared" si="9"/>
        <v>27.200000000000003</v>
      </c>
      <c r="H86" s="9">
        <v>76.400000000000006</v>
      </c>
      <c r="I86" s="13">
        <f t="shared" si="10"/>
        <v>45.84</v>
      </c>
      <c r="J86" s="12">
        <f t="shared" si="11"/>
        <v>73.040000000000006</v>
      </c>
      <c r="K86" s="16">
        <v>17</v>
      </c>
      <c r="L86" s="15"/>
      <c r="M86" s="9"/>
    </row>
    <row r="87" spans="1:13" ht="20.100000000000001" customHeight="1">
      <c r="A87" s="28" t="s">
        <v>206</v>
      </c>
      <c r="B87" s="26" t="s">
        <v>130</v>
      </c>
      <c r="C87" s="9" t="s">
        <v>248</v>
      </c>
      <c r="D87" s="9" t="s">
        <v>249</v>
      </c>
      <c r="E87" s="17" t="s">
        <v>209</v>
      </c>
      <c r="F87" s="9">
        <v>68</v>
      </c>
      <c r="G87" s="12">
        <f t="shared" si="9"/>
        <v>27.200000000000003</v>
      </c>
      <c r="H87" s="9">
        <v>75.400000000000006</v>
      </c>
      <c r="I87" s="13">
        <f t="shared" si="10"/>
        <v>45.24</v>
      </c>
      <c r="J87" s="12">
        <f t="shared" si="11"/>
        <v>72.44</v>
      </c>
      <c r="K87" s="16">
        <v>18</v>
      </c>
      <c r="L87" s="15"/>
      <c r="M87" s="9"/>
    </row>
    <row r="88" spans="1:13" ht="20.100000000000001" customHeight="1">
      <c r="A88" s="28" t="s">
        <v>206</v>
      </c>
      <c r="B88" s="26" t="s">
        <v>130</v>
      </c>
      <c r="C88" s="9" t="s">
        <v>246</v>
      </c>
      <c r="D88" s="9" t="s">
        <v>247</v>
      </c>
      <c r="E88" s="17" t="s">
        <v>209</v>
      </c>
      <c r="F88" s="9">
        <v>68</v>
      </c>
      <c r="G88" s="12">
        <f t="shared" si="9"/>
        <v>27.200000000000003</v>
      </c>
      <c r="H88" s="9">
        <v>74.540000000000006</v>
      </c>
      <c r="I88" s="13">
        <f t="shared" si="10"/>
        <v>44.724000000000004</v>
      </c>
      <c r="J88" s="12">
        <f t="shared" si="11"/>
        <v>71.924000000000007</v>
      </c>
      <c r="K88" s="16">
        <v>19</v>
      </c>
      <c r="L88" s="15"/>
      <c r="M88" s="9"/>
    </row>
    <row r="89" spans="1:13" ht="20.100000000000001" customHeight="1">
      <c r="A89" s="28" t="s">
        <v>206</v>
      </c>
      <c r="B89" s="26" t="s">
        <v>130</v>
      </c>
      <c r="C89" s="9" t="s">
        <v>238</v>
      </c>
      <c r="D89" s="9" t="s">
        <v>239</v>
      </c>
      <c r="E89" s="17" t="s">
        <v>209</v>
      </c>
      <c r="F89" s="9">
        <v>69</v>
      </c>
      <c r="G89" s="12">
        <f t="shared" si="9"/>
        <v>27.6</v>
      </c>
      <c r="H89" s="9">
        <v>73.2</v>
      </c>
      <c r="I89" s="13">
        <f t="shared" si="10"/>
        <v>43.92</v>
      </c>
      <c r="J89" s="12">
        <f t="shared" si="11"/>
        <v>71.52000000000001</v>
      </c>
      <c r="K89" s="16">
        <v>20</v>
      </c>
      <c r="L89" s="15"/>
      <c r="M89" s="9"/>
    </row>
    <row r="90" spans="1:13" ht="20.100000000000001" customHeight="1">
      <c r="A90" s="28" t="s">
        <v>206</v>
      </c>
      <c r="B90" s="26" t="s">
        <v>130</v>
      </c>
      <c r="C90" s="9" t="s">
        <v>218</v>
      </c>
      <c r="D90" s="9" t="s">
        <v>219</v>
      </c>
      <c r="E90" s="17" t="s">
        <v>209</v>
      </c>
      <c r="F90" s="9">
        <v>74</v>
      </c>
      <c r="G90" s="12">
        <f t="shared" si="9"/>
        <v>29.6</v>
      </c>
      <c r="H90" s="9">
        <v>68.599999999999994</v>
      </c>
      <c r="I90" s="13">
        <f t="shared" si="10"/>
        <v>41.16</v>
      </c>
      <c r="J90" s="12">
        <f t="shared" si="11"/>
        <v>70.759999999999991</v>
      </c>
      <c r="K90" s="16">
        <v>21</v>
      </c>
      <c r="L90" s="15"/>
      <c r="M90" s="9"/>
    </row>
    <row r="91" spans="1:13" ht="20.100000000000001" customHeight="1">
      <c r="A91" s="28" t="s">
        <v>206</v>
      </c>
      <c r="B91" s="26" t="s">
        <v>130</v>
      </c>
      <c r="C91" s="9" t="s">
        <v>256</v>
      </c>
      <c r="D91" s="9" t="s">
        <v>257</v>
      </c>
      <c r="E91" s="17" t="s">
        <v>209</v>
      </c>
      <c r="F91" s="9">
        <v>68</v>
      </c>
      <c r="G91" s="12">
        <f t="shared" si="9"/>
        <v>27.200000000000003</v>
      </c>
      <c r="H91" s="9">
        <v>70.8</v>
      </c>
      <c r="I91" s="13">
        <f t="shared" si="10"/>
        <v>42.48</v>
      </c>
      <c r="J91" s="12">
        <f t="shared" si="11"/>
        <v>69.680000000000007</v>
      </c>
      <c r="K91" s="16">
        <v>22</v>
      </c>
      <c r="L91" s="15"/>
      <c r="M91" s="9"/>
    </row>
    <row r="92" spans="1:13" ht="20.100000000000001" customHeight="1">
      <c r="A92" s="28" t="s">
        <v>206</v>
      </c>
      <c r="B92" s="26" t="s">
        <v>130</v>
      </c>
      <c r="C92" s="9" t="s">
        <v>212</v>
      </c>
      <c r="D92" s="9" t="s">
        <v>213</v>
      </c>
      <c r="E92" s="17" t="s">
        <v>209</v>
      </c>
      <c r="F92" s="9">
        <v>75.5</v>
      </c>
      <c r="G92" s="12">
        <f t="shared" si="9"/>
        <v>30.200000000000003</v>
      </c>
      <c r="H92" s="9">
        <v>64.900000000000006</v>
      </c>
      <c r="I92" s="13">
        <f t="shared" si="10"/>
        <v>38.940000000000005</v>
      </c>
      <c r="J92" s="12">
        <f t="shared" si="11"/>
        <v>69.140000000000015</v>
      </c>
      <c r="K92" s="16">
        <v>23</v>
      </c>
      <c r="L92" s="15"/>
      <c r="M92" s="9"/>
    </row>
    <row r="93" spans="1:13" ht="20.100000000000001" customHeight="1">
      <c r="A93" s="28" t="s">
        <v>206</v>
      </c>
      <c r="B93" s="26" t="s">
        <v>130</v>
      </c>
      <c r="C93" s="9" t="s">
        <v>250</v>
      </c>
      <c r="D93" s="9" t="s">
        <v>251</v>
      </c>
      <c r="E93" s="17" t="s">
        <v>209</v>
      </c>
      <c r="F93" s="9">
        <v>68</v>
      </c>
      <c r="G93" s="12">
        <f t="shared" si="9"/>
        <v>27.200000000000003</v>
      </c>
      <c r="H93" s="9">
        <v>69.400000000000006</v>
      </c>
      <c r="I93" s="13">
        <f t="shared" si="10"/>
        <v>41.64</v>
      </c>
      <c r="J93" s="12">
        <f t="shared" si="11"/>
        <v>68.84</v>
      </c>
      <c r="K93" s="16">
        <v>24</v>
      </c>
      <c r="L93" s="15"/>
      <c r="M93" s="9"/>
    </row>
    <row r="94" spans="1:13" ht="20.100000000000001" customHeight="1">
      <c r="A94" s="28" t="s">
        <v>206</v>
      </c>
      <c r="B94" s="26" t="s">
        <v>130</v>
      </c>
      <c r="C94" s="9" t="s">
        <v>252</v>
      </c>
      <c r="D94" s="9" t="s">
        <v>253</v>
      </c>
      <c r="E94" s="17" t="s">
        <v>209</v>
      </c>
      <c r="F94" s="9">
        <v>68</v>
      </c>
      <c r="G94" s="12">
        <f t="shared" si="9"/>
        <v>27.200000000000003</v>
      </c>
      <c r="H94" s="9">
        <v>62.2</v>
      </c>
      <c r="I94" s="13">
        <f t="shared" si="10"/>
        <v>37.32</v>
      </c>
      <c r="J94" s="12">
        <f t="shared" si="11"/>
        <v>64.52000000000001</v>
      </c>
      <c r="K94" s="16">
        <v>25</v>
      </c>
      <c r="L94" s="15"/>
      <c r="M94" s="9"/>
    </row>
    <row r="95" spans="1:13" ht="20.100000000000001" customHeight="1">
      <c r="A95" s="29" t="s">
        <v>61</v>
      </c>
      <c r="B95" s="28" t="s">
        <v>59</v>
      </c>
      <c r="C95" s="9" t="s">
        <v>32</v>
      </c>
      <c r="D95" s="9" t="s">
        <v>34</v>
      </c>
      <c r="E95" s="20" t="s">
        <v>30</v>
      </c>
      <c r="F95" s="9">
        <v>53</v>
      </c>
      <c r="G95" s="12">
        <f t="shared" ref="G95:G96" si="12">F95*0.4</f>
        <v>21.200000000000003</v>
      </c>
      <c r="H95" s="9">
        <v>82.2</v>
      </c>
      <c r="I95" s="13">
        <f t="shared" ref="I95:I96" si="13">H95*0.6</f>
        <v>49.32</v>
      </c>
      <c r="J95" s="13">
        <f t="shared" ref="J95:J96" si="14">G95+I95</f>
        <v>70.52000000000001</v>
      </c>
      <c r="K95" s="16">
        <v>1</v>
      </c>
      <c r="L95" s="23" t="s">
        <v>63</v>
      </c>
      <c r="M95" s="9"/>
    </row>
    <row r="96" spans="1:13" ht="20.100000000000001" customHeight="1">
      <c r="A96" s="29" t="s">
        <v>61</v>
      </c>
      <c r="B96" s="28" t="s">
        <v>59</v>
      </c>
      <c r="C96" s="9" t="s">
        <v>31</v>
      </c>
      <c r="D96" s="9" t="s">
        <v>33</v>
      </c>
      <c r="E96" s="20" t="s">
        <v>30</v>
      </c>
      <c r="F96" s="9">
        <v>53</v>
      </c>
      <c r="G96" s="12">
        <f t="shared" si="12"/>
        <v>21.200000000000003</v>
      </c>
      <c r="H96" s="9">
        <v>73.8</v>
      </c>
      <c r="I96" s="13">
        <f t="shared" si="13"/>
        <v>44.279999999999994</v>
      </c>
      <c r="J96" s="13">
        <f t="shared" si="14"/>
        <v>65.47999999999999</v>
      </c>
      <c r="K96" s="16">
        <v>2</v>
      </c>
      <c r="L96" s="23"/>
      <c r="M96" s="9"/>
    </row>
    <row r="97" spans="1:13" ht="20.100000000000001" customHeight="1">
      <c r="A97" s="29" t="s">
        <v>61</v>
      </c>
      <c r="B97" s="28" t="s">
        <v>59</v>
      </c>
      <c r="C97" s="9" t="s">
        <v>64</v>
      </c>
      <c r="D97" s="9" t="s">
        <v>66</v>
      </c>
      <c r="E97" s="20" t="s">
        <v>30</v>
      </c>
      <c r="F97" s="9">
        <v>71</v>
      </c>
      <c r="G97" s="12" t="s">
        <v>68</v>
      </c>
      <c r="H97" s="32" t="s">
        <v>367</v>
      </c>
      <c r="I97" s="12" t="s">
        <v>68</v>
      </c>
      <c r="J97" s="12" t="s">
        <v>68</v>
      </c>
      <c r="K97" s="12" t="s">
        <v>68</v>
      </c>
      <c r="L97" s="23"/>
      <c r="M97" s="31"/>
    </row>
    <row r="98" spans="1:13" ht="20.100000000000001" customHeight="1">
      <c r="A98" s="29" t="s">
        <v>61</v>
      </c>
      <c r="B98" s="28" t="s">
        <v>59</v>
      </c>
      <c r="C98" s="9" t="s">
        <v>65</v>
      </c>
      <c r="D98" s="9" t="s">
        <v>67</v>
      </c>
      <c r="E98" s="20" t="s">
        <v>30</v>
      </c>
      <c r="F98" s="9">
        <v>59</v>
      </c>
      <c r="G98" s="12" t="s">
        <v>69</v>
      </c>
      <c r="H98" s="32" t="s">
        <v>367</v>
      </c>
      <c r="I98" s="12" t="s">
        <v>68</v>
      </c>
      <c r="J98" s="12" t="s">
        <v>68</v>
      </c>
      <c r="K98" s="12" t="s">
        <v>68</v>
      </c>
      <c r="L98" s="23"/>
      <c r="M98" s="31"/>
    </row>
    <row r="99" spans="1:13" ht="20.100000000000001" customHeight="1">
      <c r="A99" s="29" t="s">
        <v>62</v>
      </c>
      <c r="B99" s="28" t="s">
        <v>60</v>
      </c>
      <c r="C99" s="9" t="s">
        <v>37</v>
      </c>
      <c r="D99" s="9" t="s">
        <v>42</v>
      </c>
      <c r="E99" s="20" t="s">
        <v>45</v>
      </c>
      <c r="F99" s="9">
        <v>61</v>
      </c>
      <c r="G99" s="12">
        <f t="shared" ref="G99:G135" si="15">F99*0.4</f>
        <v>24.400000000000002</v>
      </c>
      <c r="H99" s="9">
        <v>86.4</v>
      </c>
      <c r="I99" s="13">
        <f t="shared" ref="I99:I135" si="16">H99*0.6</f>
        <v>51.84</v>
      </c>
      <c r="J99" s="13">
        <f t="shared" ref="J99:J135" si="17">G99+I99</f>
        <v>76.240000000000009</v>
      </c>
      <c r="K99" s="16">
        <v>1</v>
      </c>
      <c r="L99" s="23" t="s">
        <v>63</v>
      </c>
      <c r="M99" s="9"/>
    </row>
    <row r="100" spans="1:13" ht="20.100000000000001" customHeight="1">
      <c r="A100" s="29" t="s">
        <v>62</v>
      </c>
      <c r="B100" s="28" t="s">
        <v>60</v>
      </c>
      <c r="C100" s="9" t="s">
        <v>36</v>
      </c>
      <c r="D100" s="9" t="s">
        <v>41</v>
      </c>
      <c r="E100" s="20" t="s">
        <v>45</v>
      </c>
      <c r="F100" s="9">
        <v>66</v>
      </c>
      <c r="G100" s="12">
        <f t="shared" si="15"/>
        <v>26.400000000000002</v>
      </c>
      <c r="H100" s="9">
        <v>82.6</v>
      </c>
      <c r="I100" s="13">
        <f t="shared" si="16"/>
        <v>49.559999999999995</v>
      </c>
      <c r="J100" s="13">
        <f t="shared" si="17"/>
        <v>75.959999999999994</v>
      </c>
      <c r="K100" s="16">
        <v>2</v>
      </c>
      <c r="L100" s="23"/>
      <c r="M100" s="9"/>
    </row>
    <row r="101" spans="1:13" ht="20.100000000000001" customHeight="1">
      <c r="A101" s="29" t="s">
        <v>62</v>
      </c>
      <c r="B101" s="28" t="s">
        <v>60</v>
      </c>
      <c r="C101" s="9" t="s">
        <v>38</v>
      </c>
      <c r="D101" s="9" t="s">
        <v>43</v>
      </c>
      <c r="E101" s="20" t="s">
        <v>45</v>
      </c>
      <c r="F101" s="9">
        <v>61</v>
      </c>
      <c r="G101" s="12">
        <f t="shared" si="15"/>
        <v>24.400000000000002</v>
      </c>
      <c r="H101" s="9">
        <v>81.099999999999994</v>
      </c>
      <c r="I101" s="13">
        <f t="shared" si="16"/>
        <v>48.66</v>
      </c>
      <c r="J101" s="13">
        <f t="shared" si="17"/>
        <v>73.06</v>
      </c>
      <c r="K101" s="16">
        <v>3</v>
      </c>
      <c r="L101" s="23"/>
      <c r="M101" s="9"/>
    </row>
    <row r="102" spans="1:13" ht="20.100000000000001" customHeight="1">
      <c r="A102" s="29" t="s">
        <v>62</v>
      </c>
      <c r="B102" s="28" t="s">
        <v>60</v>
      </c>
      <c r="C102" s="9" t="s">
        <v>35</v>
      </c>
      <c r="D102" s="9" t="s">
        <v>40</v>
      </c>
      <c r="E102" s="20" t="s">
        <v>45</v>
      </c>
      <c r="F102" s="9">
        <v>66</v>
      </c>
      <c r="G102" s="12">
        <f t="shared" si="15"/>
        <v>26.400000000000002</v>
      </c>
      <c r="H102" s="9">
        <v>75.8</v>
      </c>
      <c r="I102" s="13">
        <f t="shared" si="16"/>
        <v>45.48</v>
      </c>
      <c r="J102" s="13">
        <f t="shared" si="17"/>
        <v>71.88</v>
      </c>
      <c r="K102" s="16">
        <v>4</v>
      </c>
      <c r="L102" s="23"/>
      <c r="M102" s="9"/>
    </row>
    <row r="103" spans="1:13" ht="20.100000000000001" customHeight="1">
      <c r="A103" s="29" t="s">
        <v>62</v>
      </c>
      <c r="B103" s="28" t="s">
        <v>60</v>
      </c>
      <c r="C103" s="9" t="s">
        <v>39</v>
      </c>
      <c r="D103" s="9" t="s">
        <v>44</v>
      </c>
      <c r="E103" s="20" t="s">
        <v>45</v>
      </c>
      <c r="F103" s="9">
        <v>61</v>
      </c>
      <c r="G103" s="12">
        <f t="shared" si="15"/>
        <v>24.400000000000002</v>
      </c>
      <c r="H103" s="9">
        <v>73.3</v>
      </c>
      <c r="I103" s="13">
        <f t="shared" si="16"/>
        <v>43.98</v>
      </c>
      <c r="J103" s="13">
        <f t="shared" si="17"/>
        <v>68.38</v>
      </c>
      <c r="K103" s="16">
        <v>5</v>
      </c>
      <c r="L103" s="23"/>
      <c r="M103" s="9"/>
    </row>
    <row r="104" spans="1:13" ht="20.100000000000001" customHeight="1">
      <c r="A104" s="28" t="s">
        <v>258</v>
      </c>
      <c r="B104" s="26" t="s">
        <v>130</v>
      </c>
      <c r="C104" s="9" t="s">
        <v>262</v>
      </c>
      <c r="D104" s="9" t="s">
        <v>263</v>
      </c>
      <c r="E104" s="17" t="s">
        <v>261</v>
      </c>
      <c r="F104" s="9">
        <v>73</v>
      </c>
      <c r="G104" s="12">
        <f t="shared" si="15"/>
        <v>29.200000000000003</v>
      </c>
      <c r="H104" s="9">
        <v>85.2</v>
      </c>
      <c r="I104" s="13">
        <f t="shared" si="16"/>
        <v>51.12</v>
      </c>
      <c r="J104" s="12">
        <f t="shared" si="17"/>
        <v>80.319999999999993</v>
      </c>
      <c r="K104" s="16">
        <v>1</v>
      </c>
      <c r="L104" s="23" t="s">
        <v>365</v>
      </c>
      <c r="M104" s="9"/>
    </row>
    <row r="105" spans="1:13" ht="20.100000000000001" customHeight="1">
      <c r="A105" s="28" t="s">
        <v>258</v>
      </c>
      <c r="B105" s="26" t="s">
        <v>130</v>
      </c>
      <c r="C105" s="9" t="s">
        <v>264</v>
      </c>
      <c r="D105" s="9" t="s">
        <v>265</v>
      </c>
      <c r="E105" s="17" t="s">
        <v>261</v>
      </c>
      <c r="F105" s="9">
        <v>72.5</v>
      </c>
      <c r="G105" s="12">
        <f t="shared" si="15"/>
        <v>29</v>
      </c>
      <c r="H105" s="9">
        <v>84</v>
      </c>
      <c r="I105" s="13">
        <f t="shared" si="16"/>
        <v>50.4</v>
      </c>
      <c r="J105" s="12">
        <f t="shared" si="17"/>
        <v>79.400000000000006</v>
      </c>
      <c r="K105" s="16">
        <v>2</v>
      </c>
      <c r="L105" s="23" t="s">
        <v>365</v>
      </c>
      <c r="M105" s="9"/>
    </row>
    <row r="106" spans="1:13" ht="20.100000000000001" customHeight="1">
      <c r="A106" s="28" t="s">
        <v>258</v>
      </c>
      <c r="B106" s="26" t="s">
        <v>130</v>
      </c>
      <c r="C106" s="9" t="s">
        <v>266</v>
      </c>
      <c r="D106" s="9" t="s">
        <v>267</v>
      </c>
      <c r="E106" s="17" t="s">
        <v>261</v>
      </c>
      <c r="F106" s="9">
        <v>70.5</v>
      </c>
      <c r="G106" s="12">
        <f t="shared" si="15"/>
        <v>28.200000000000003</v>
      </c>
      <c r="H106" s="9">
        <v>83</v>
      </c>
      <c r="I106" s="13">
        <f t="shared" si="16"/>
        <v>49.8</v>
      </c>
      <c r="J106" s="12">
        <f t="shared" si="17"/>
        <v>78</v>
      </c>
      <c r="K106" s="16">
        <v>3</v>
      </c>
      <c r="L106" s="23" t="s">
        <v>365</v>
      </c>
      <c r="M106" s="9"/>
    </row>
    <row r="107" spans="1:13" ht="20.100000000000001" customHeight="1">
      <c r="A107" s="28" t="s">
        <v>258</v>
      </c>
      <c r="B107" s="26" t="s">
        <v>130</v>
      </c>
      <c r="C107" s="9" t="s">
        <v>282</v>
      </c>
      <c r="D107" s="9" t="s">
        <v>283</v>
      </c>
      <c r="E107" s="17" t="s">
        <v>261</v>
      </c>
      <c r="F107" s="9">
        <v>65</v>
      </c>
      <c r="G107" s="12">
        <f t="shared" si="15"/>
        <v>26</v>
      </c>
      <c r="H107" s="9">
        <v>83.5</v>
      </c>
      <c r="I107" s="13">
        <f t="shared" si="16"/>
        <v>50.1</v>
      </c>
      <c r="J107" s="12">
        <f t="shared" si="17"/>
        <v>76.099999999999994</v>
      </c>
      <c r="K107" s="16">
        <v>4</v>
      </c>
      <c r="L107" s="23" t="s">
        <v>365</v>
      </c>
      <c r="M107" s="9"/>
    </row>
    <row r="108" spans="1:13" ht="20.100000000000001" customHeight="1">
      <c r="A108" s="28" t="s">
        <v>258</v>
      </c>
      <c r="B108" s="26" t="s">
        <v>130</v>
      </c>
      <c r="C108" s="9" t="s">
        <v>270</v>
      </c>
      <c r="D108" s="9" t="s">
        <v>271</v>
      </c>
      <c r="E108" s="17" t="s">
        <v>261</v>
      </c>
      <c r="F108" s="9">
        <v>69.5</v>
      </c>
      <c r="G108" s="12">
        <f t="shared" si="15"/>
        <v>27.8</v>
      </c>
      <c r="H108" s="9">
        <v>76.8</v>
      </c>
      <c r="I108" s="13">
        <f t="shared" si="16"/>
        <v>46.08</v>
      </c>
      <c r="J108" s="12">
        <f t="shared" si="17"/>
        <v>73.88</v>
      </c>
      <c r="K108" s="16">
        <v>5</v>
      </c>
      <c r="L108" s="15"/>
      <c r="M108" s="9"/>
    </row>
    <row r="109" spans="1:13" ht="20.100000000000001" customHeight="1">
      <c r="A109" s="28" t="s">
        <v>258</v>
      </c>
      <c r="B109" s="26" t="s">
        <v>130</v>
      </c>
      <c r="C109" s="9" t="s">
        <v>259</v>
      </c>
      <c r="D109" s="9" t="s">
        <v>260</v>
      </c>
      <c r="E109" s="17" t="s">
        <v>261</v>
      </c>
      <c r="F109" s="9">
        <v>76.5</v>
      </c>
      <c r="G109" s="12">
        <f t="shared" si="15"/>
        <v>30.6</v>
      </c>
      <c r="H109" s="9">
        <v>71.2</v>
      </c>
      <c r="I109" s="13">
        <f t="shared" si="16"/>
        <v>42.72</v>
      </c>
      <c r="J109" s="12">
        <f t="shared" si="17"/>
        <v>73.319999999999993</v>
      </c>
      <c r="K109" s="16">
        <v>6</v>
      </c>
      <c r="L109" s="15"/>
      <c r="M109" s="9"/>
    </row>
    <row r="110" spans="1:13" ht="20.100000000000001" customHeight="1">
      <c r="A110" s="28" t="s">
        <v>258</v>
      </c>
      <c r="B110" s="26" t="s">
        <v>130</v>
      </c>
      <c r="C110" s="9" t="s">
        <v>274</v>
      </c>
      <c r="D110" s="9" t="s">
        <v>275</v>
      </c>
      <c r="E110" s="17" t="s">
        <v>261</v>
      </c>
      <c r="F110" s="9">
        <v>67</v>
      </c>
      <c r="G110" s="12">
        <f t="shared" si="15"/>
        <v>26.8</v>
      </c>
      <c r="H110" s="9">
        <v>75.7</v>
      </c>
      <c r="I110" s="13">
        <f t="shared" si="16"/>
        <v>45.42</v>
      </c>
      <c r="J110" s="12">
        <f t="shared" si="17"/>
        <v>72.22</v>
      </c>
      <c r="K110" s="16">
        <v>7</v>
      </c>
      <c r="L110" s="15"/>
      <c r="M110" s="9"/>
    </row>
    <row r="111" spans="1:13" ht="20.100000000000001" customHeight="1">
      <c r="A111" s="28" t="s">
        <v>258</v>
      </c>
      <c r="B111" s="26" t="s">
        <v>130</v>
      </c>
      <c r="C111" s="9" t="s">
        <v>268</v>
      </c>
      <c r="D111" s="9" t="s">
        <v>269</v>
      </c>
      <c r="E111" s="17" t="s">
        <v>261</v>
      </c>
      <c r="F111" s="9">
        <v>70.5</v>
      </c>
      <c r="G111" s="12">
        <f t="shared" si="15"/>
        <v>28.200000000000003</v>
      </c>
      <c r="H111" s="9">
        <v>73.2</v>
      </c>
      <c r="I111" s="13">
        <f t="shared" si="16"/>
        <v>43.92</v>
      </c>
      <c r="J111" s="12">
        <f t="shared" si="17"/>
        <v>72.12</v>
      </c>
      <c r="K111" s="16">
        <v>8</v>
      </c>
      <c r="L111" s="15"/>
      <c r="M111" s="9"/>
    </row>
    <row r="112" spans="1:13" ht="20.100000000000001" customHeight="1">
      <c r="A112" s="28" t="s">
        <v>258</v>
      </c>
      <c r="B112" s="26" t="s">
        <v>130</v>
      </c>
      <c r="C112" s="9" t="s">
        <v>272</v>
      </c>
      <c r="D112" s="9" t="s">
        <v>273</v>
      </c>
      <c r="E112" s="17" t="s">
        <v>261</v>
      </c>
      <c r="F112" s="9">
        <v>68.5</v>
      </c>
      <c r="G112" s="12">
        <f t="shared" si="15"/>
        <v>27.400000000000002</v>
      </c>
      <c r="H112" s="9">
        <v>72.099999999999994</v>
      </c>
      <c r="I112" s="13">
        <f t="shared" si="16"/>
        <v>43.26</v>
      </c>
      <c r="J112" s="12">
        <f t="shared" si="17"/>
        <v>70.66</v>
      </c>
      <c r="K112" s="16">
        <v>9</v>
      </c>
      <c r="L112" s="15"/>
      <c r="M112" s="9"/>
    </row>
    <row r="113" spans="1:13" ht="20.100000000000001" customHeight="1">
      <c r="A113" s="28" t="s">
        <v>258</v>
      </c>
      <c r="B113" s="26" t="s">
        <v>130</v>
      </c>
      <c r="C113" s="9" t="s">
        <v>280</v>
      </c>
      <c r="D113" s="9" t="s">
        <v>281</v>
      </c>
      <c r="E113" s="17" t="s">
        <v>261</v>
      </c>
      <c r="F113" s="9">
        <v>65</v>
      </c>
      <c r="G113" s="12">
        <f t="shared" si="15"/>
        <v>26</v>
      </c>
      <c r="H113" s="9">
        <v>72.7</v>
      </c>
      <c r="I113" s="13">
        <f t="shared" si="16"/>
        <v>43.62</v>
      </c>
      <c r="J113" s="12">
        <f t="shared" si="17"/>
        <v>69.62</v>
      </c>
      <c r="K113" s="16">
        <v>10</v>
      </c>
      <c r="L113" s="15"/>
      <c r="M113" s="9"/>
    </row>
    <row r="114" spans="1:13" ht="20.100000000000001" customHeight="1">
      <c r="A114" s="28" t="s">
        <v>258</v>
      </c>
      <c r="B114" s="26" t="s">
        <v>130</v>
      </c>
      <c r="C114" s="9" t="s">
        <v>276</v>
      </c>
      <c r="D114" s="9" t="s">
        <v>277</v>
      </c>
      <c r="E114" s="17" t="s">
        <v>261</v>
      </c>
      <c r="F114" s="9">
        <v>66</v>
      </c>
      <c r="G114" s="12">
        <f t="shared" si="15"/>
        <v>26.400000000000002</v>
      </c>
      <c r="H114" s="9">
        <v>64.8</v>
      </c>
      <c r="I114" s="13">
        <f t="shared" si="16"/>
        <v>38.879999999999995</v>
      </c>
      <c r="J114" s="12">
        <f t="shared" si="17"/>
        <v>65.28</v>
      </c>
      <c r="K114" s="16">
        <v>11</v>
      </c>
      <c r="L114" s="15"/>
      <c r="M114" s="9"/>
    </row>
    <row r="115" spans="1:13" ht="20.100000000000001" customHeight="1">
      <c r="A115" s="28" t="s">
        <v>258</v>
      </c>
      <c r="B115" s="26" t="s">
        <v>130</v>
      </c>
      <c r="C115" s="9" t="s">
        <v>278</v>
      </c>
      <c r="D115" s="9" t="s">
        <v>279</v>
      </c>
      <c r="E115" s="17" t="s">
        <v>261</v>
      </c>
      <c r="F115" s="9">
        <v>66</v>
      </c>
      <c r="G115" s="12">
        <f t="shared" si="15"/>
        <v>26.400000000000002</v>
      </c>
      <c r="H115" s="9">
        <v>54</v>
      </c>
      <c r="I115" s="13">
        <f t="shared" si="16"/>
        <v>32.4</v>
      </c>
      <c r="J115" s="12">
        <f t="shared" si="17"/>
        <v>58.8</v>
      </c>
      <c r="K115" s="16">
        <v>12</v>
      </c>
      <c r="L115" s="15"/>
      <c r="M115" s="9"/>
    </row>
    <row r="116" spans="1:13" ht="20.100000000000001" customHeight="1">
      <c r="A116" s="28" t="s">
        <v>284</v>
      </c>
      <c r="B116" s="26" t="s">
        <v>130</v>
      </c>
      <c r="C116" s="9" t="s">
        <v>318</v>
      </c>
      <c r="D116" s="9" t="s">
        <v>319</v>
      </c>
      <c r="E116" s="11" t="s">
        <v>287</v>
      </c>
      <c r="F116" s="9">
        <v>70</v>
      </c>
      <c r="G116" s="12">
        <f t="shared" si="15"/>
        <v>28</v>
      </c>
      <c r="H116" s="9">
        <v>87.9</v>
      </c>
      <c r="I116" s="13">
        <f t="shared" si="16"/>
        <v>52.74</v>
      </c>
      <c r="J116" s="12">
        <f t="shared" si="17"/>
        <v>80.740000000000009</v>
      </c>
      <c r="K116" s="16">
        <v>1</v>
      </c>
      <c r="L116" s="23" t="s">
        <v>365</v>
      </c>
      <c r="M116" s="9"/>
    </row>
    <row r="117" spans="1:13" ht="20.100000000000001" customHeight="1">
      <c r="A117" s="28" t="s">
        <v>284</v>
      </c>
      <c r="B117" s="26" t="s">
        <v>130</v>
      </c>
      <c r="C117" s="9" t="s">
        <v>306</v>
      </c>
      <c r="D117" s="9" t="s">
        <v>307</v>
      </c>
      <c r="E117" s="11" t="s">
        <v>287</v>
      </c>
      <c r="F117" s="9">
        <v>71.5</v>
      </c>
      <c r="G117" s="12">
        <f t="shared" si="15"/>
        <v>28.6</v>
      </c>
      <c r="H117" s="9">
        <v>86.5</v>
      </c>
      <c r="I117" s="13">
        <f t="shared" si="16"/>
        <v>51.9</v>
      </c>
      <c r="J117" s="12">
        <f t="shared" si="17"/>
        <v>80.5</v>
      </c>
      <c r="K117" s="16">
        <v>2</v>
      </c>
      <c r="L117" s="23" t="s">
        <v>365</v>
      </c>
      <c r="M117" s="9"/>
    </row>
    <row r="118" spans="1:13" ht="20.100000000000001" customHeight="1">
      <c r="A118" s="28" t="s">
        <v>284</v>
      </c>
      <c r="B118" s="26" t="s">
        <v>130</v>
      </c>
      <c r="C118" s="9" t="s">
        <v>288</v>
      </c>
      <c r="D118" s="9" t="s">
        <v>289</v>
      </c>
      <c r="E118" s="17" t="s">
        <v>287</v>
      </c>
      <c r="F118" s="9">
        <v>76</v>
      </c>
      <c r="G118" s="12">
        <f t="shared" si="15"/>
        <v>30.400000000000002</v>
      </c>
      <c r="H118" s="9">
        <v>82.9</v>
      </c>
      <c r="I118" s="13">
        <f t="shared" si="16"/>
        <v>49.74</v>
      </c>
      <c r="J118" s="12">
        <f t="shared" si="17"/>
        <v>80.14</v>
      </c>
      <c r="K118" s="16">
        <v>3</v>
      </c>
      <c r="L118" s="23" t="s">
        <v>365</v>
      </c>
      <c r="M118" s="9"/>
    </row>
    <row r="119" spans="1:13" ht="20.100000000000001" customHeight="1">
      <c r="A119" s="28" t="s">
        <v>284</v>
      </c>
      <c r="B119" s="26" t="s">
        <v>130</v>
      </c>
      <c r="C119" s="9" t="s">
        <v>290</v>
      </c>
      <c r="D119" s="9" t="s">
        <v>291</v>
      </c>
      <c r="E119" s="17" t="s">
        <v>287</v>
      </c>
      <c r="F119" s="9">
        <v>74</v>
      </c>
      <c r="G119" s="12">
        <f t="shared" si="15"/>
        <v>29.6</v>
      </c>
      <c r="H119" s="9">
        <v>82.6</v>
      </c>
      <c r="I119" s="13">
        <f t="shared" si="16"/>
        <v>49.559999999999995</v>
      </c>
      <c r="J119" s="12">
        <f t="shared" si="17"/>
        <v>79.16</v>
      </c>
      <c r="K119" s="16">
        <v>4</v>
      </c>
      <c r="L119" s="23" t="s">
        <v>365</v>
      </c>
      <c r="M119" s="9"/>
    </row>
    <row r="120" spans="1:13" ht="20.100000000000001" customHeight="1">
      <c r="A120" s="28" t="s">
        <v>284</v>
      </c>
      <c r="B120" s="26" t="s">
        <v>130</v>
      </c>
      <c r="C120" s="9" t="s">
        <v>322</v>
      </c>
      <c r="D120" s="9" t="s">
        <v>323</v>
      </c>
      <c r="E120" s="11" t="s">
        <v>287</v>
      </c>
      <c r="F120" s="9">
        <v>70</v>
      </c>
      <c r="G120" s="12">
        <f t="shared" si="15"/>
        <v>28</v>
      </c>
      <c r="H120" s="9">
        <v>85</v>
      </c>
      <c r="I120" s="13">
        <f t="shared" si="16"/>
        <v>51</v>
      </c>
      <c r="J120" s="12">
        <f t="shared" si="17"/>
        <v>79</v>
      </c>
      <c r="K120" s="16">
        <v>5</v>
      </c>
      <c r="L120" s="23" t="s">
        <v>365</v>
      </c>
      <c r="M120" s="9"/>
    </row>
    <row r="121" spans="1:13" ht="20.100000000000001" customHeight="1">
      <c r="A121" s="28" t="s">
        <v>284</v>
      </c>
      <c r="B121" s="26" t="s">
        <v>130</v>
      </c>
      <c r="C121" s="9" t="s">
        <v>314</v>
      </c>
      <c r="D121" s="9" t="s">
        <v>315</v>
      </c>
      <c r="E121" s="11" t="s">
        <v>287</v>
      </c>
      <c r="F121" s="9">
        <v>71</v>
      </c>
      <c r="G121" s="12">
        <f t="shared" si="15"/>
        <v>28.400000000000002</v>
      </c>
      <c r="H121" s="9">
        <v>83.6</v>
      </c>
      <c r="I121" s="13">
        <f t="shared" si="16"/>
        <v>50.16</v>
      </c>
      <c r="J121" s="12">
        <f t="shared" si="17"/>
        <v>78.56</v>
      </c>
      <c r="K121" s="16">
        <v>6</v>
      </c>
      <c r="L121" s="23" t="s">
        <v>365</v>
      </c>
      <c r="M121" s="9"/>
    </row>
    <row r="122" spans="1:13" ht="20.100000000000001" customHeight="1">
      <c r="A122" s="28" t="s">
        <v>284</v>
      </c>
      <c r="B122" s="26" t="s">
        <v>130</v>
      </c>
      <c r="C122" s="9" t="s">
        <v>326</v>
      </c>
      <c r="D122" s="9" t="s">
        <v>327</v>
      </c>
      <c r="E122" s="11" t="s">
        <v>287</v>
      </c>
      <c r="F122" s="9">
        <v>69</v>
      </c>
      <c r="G122" s="12">
        <f t="shared" si="15"/>
        <v>27.6</v>
      </c>
      <c r="H122" s="9">
        <v>84.6</v>
      </c>
      <c r="I122" s="13">
        <f t="shared" si="16"/>
        <v>50.76</v>
      </c>
      <c r="J122" s="12">
        <f t="shared" si="17"/>
        <v>78.36</v>
      </c>
      <c r="K122" s="16">
        <v>7</v>
      </c>
      <c r="L122" s="23" t="s">
        <v>365</v>
      </c>
      <c r="M122" s="9"/>
    </row>
    <row r="123" spans="1:13" ht="20.100000000000001" customHeight="1">
      <c r="A123" s="28" t="s">
        <v>284</v>
      </c>
      <c r="B123" s="26" t="s">
        <v>130</v>
      </c>
      <c r="C123" s="9" t="s">
        <v>316</v>
      </c>
      <c r="D123" s="9" t="s">
        <v>317</v>
      </c>
      <c r="E123" s="11" t="s">
        <v>287</v>
      </c>
      <c r="F123" s="9">
        <v>70</v>
      </c>
      <c r="G123" s="12">
        <f t="shared" si="15"/>
        <v>28</v>
      </c>
      <c r="H123" s="9">
        <v>75.599999999999994</v>
      </c>
      <c r="I123" s="13">
        <f t="shared" si="16"/>
        <v>45.359999999999992</v>
      </c>
      <c r="J123" s="12">
        <f t="shared" si="17"/>
        <v>73.359999999999985</v>
      </c>
      <c r="K123" s="16">
        <v>8</v>
      </c>
      <c r="L123" s="15"/>
      <c r="M123" s="9"/>
    </row>
    <row r="124" spans="1:13" ht="20.100000000000001" customHeight="1">
      <c r="A124" s="28" t="s">
        <v>284</v>
      </c>
      <c r="B124" s="26" t="s">
        <v>130</v>
      </c>
      <c r="C124" s="9" t="s">
        <v>300</v>
      </c>
      <c r="D124" s="9" t="s">
        <v>301</v>
      </c>
      <c r="E124" s="17" t="s">
        <v>287</v>
      </c>
      <c r="F124" s="9">
        <v>72</v>
      </c>
      <c r="G124" s="12">
        <f t="shared" si="15"/>
        <v>28.8</v>
      </c>
      <c r="H124" s="9">
        <v>74.099999999999994</v>
      </c>
      <c r="I124" s="13">
        <f t="shared" si="16"/>
        <v>44.459999999999994</v>
      </c>
      <c r="J124" s="12">
        <f t="shared" si="17"/>
        <v>73.259999999999991</v>
      </c>
      <c r="K124" s="16">
        <v>9</v>
      </c>
      <c r="L124" s="15"/>
      <c r="M124" s="9"/>
    </row>
    <row r="125" spans="1:13" s="1" customFormat="1" ht="20.100000000000001" customHeight="1">
      <c r="A125" s="28" t="s">
        <v>284</v>
      </c>
      <c r="B125" s="26" t="s">
        <v>130</v>
      </c>
      <c r="C125" s="9" t="s">
        <v>308</v>
      </c>
      <c r="D125" s="9" t="s">
        <v>309</v>
      </c>
      <c r="E125" s="11" t="s">
        <v>287</v>
      </c>
      <c r="F125" s="9">
        <v>71.5</v>
      </c>
      <c r="G125" s="12">
        <f t="shared" si="15"/>
        <v>28.6</v>
      </c>
      <c r="H125" s="9">
        <v>72.099999999999994</v>
      </c>
      <c r="I125" s="13">
        <f t="shared" si="16"/>
        <v>43.26</v>
      </c>
      <c r="J125" s="12">
        <f t="shared" si="17"/>
        <v>71.86</v>
      </c>
      <c r="K125" s="16">
        <v>10</v>
      </c>
      <c r="L125" s="25"/>
      <c r="M125" s="9"/>
    </row>
    <row r="126" spans="1:13" ht="20.100000000000001" customHeight="1">
      <c r="A126" s="28" t="s">
        <v>284</v>
      </c>
      <c r="B126" s="26" t="s">
        <v>130</v>
      </c>
      <c r="C126" s="9" t="s">
        <v>302</v>
      </c>
      <c r="D126" s="9" t="s">
        <v>303</v>
      </c>
      <c r="E126" s="17" t="s">
        <v>287</v>
      </c>
      <c r="F126" s="9">
        <v>72</v>
      </c>
      <c r="G126" s="12">
        <f t="shared" si="15"/>
        <v>28.8</v>
      </c>
      <c r="H126" s="9">
        <v>71.400000000000006</v>
      </c>
      <c r="I126" s="13">
        <f t="shared" si="16"/>
        <v>42.84</v>
      </c>
      <c r="J126" s="12">
        <f t="shared" si="17"/>
        <v>71.64</v>
      </c>
      <c r="K126" s="16">
        <v>11</v>
      </c>
      <c r="L126" s="25"/>
      <c r="M126" s="9"/>
    </row>
    <row r="127" spans="1:13" s="1" customFormat="1" ht="20.100000000000001" customHeight="1">
      <c r="A127" s="28" t="s">
        <v>284</v>
      </c>
      <c r="B127" s="26" t="s">
        <v>130</v>
      </c>
      <c r="C127" s="9" t="s">
        <v>294</v>
      </c>
      <c r="D127" s="9" t="s">
        <v>295</v>
      </c>
      <c r="E127" s="17" t="s">
        <v>287</v>
      </c>
      <c r="F127" s="9">
        <v>72.5</v>
      </c>
      <c r="G127" s="12">
        <f t="shared" si="15"/>
        <v>29</v>
      </c>
      <c r="H127" s="9">
        <v>70.400000000000006</v>
      </c>
      <c r="I127" s="13">
        <f t="shared" si="16"/>
        <v>42.24</v>
      </c>
      <c r="J127" s="12">
        <f t="shared" si="17"/>
        <v>71.240000000000009</v>
      </c>
      <c r="K127" s="16">
        <v>12</v>
      </c>
      <c r="L127" s="25"/>
      <c r="M127" s="9"/>
    </row>
    <row r="128" spans="1:13" s="1" customFormat="1" ht="20.100000000000001" customHeight="1">
      <c r="A128" s="28" t="s">
        <v>284</v>
      </c>
      <c r="B128" s="26" t="s">
        <v>130</v>
      </c>
      <c r="C128" s="9" t="s">
        <v>285</v>
      </c>
      <c r="D128" s="9" t="s">
        <v>286</v>
      </c>
      <c r="E128" s="17" t="s">
        <v>287</v>
      </c>
      <c r="F128" s="9">
        <v>76.5</v>
      </c>
      <c r="G128" s="12">
        <f t="shared" si="15"/>
        <v>30.6</v>
      </c>
      <c r="H128" s="9">
        <v>66.5</v>
      </c>
      <c r="I128" s="13">
        <f t="shared" si="16"/>
        <v>39.9</v>
      </c>
      <c r="J128" s="12">
        <f t="shared" si="17"/>
        <v>70.5</v>
      </c>
      <c r="K128" s="16">
        <v>13</v>
      </c>
      <c r="L128" s="25"/>
      <c r="M128" s="9"/>
    </row>
    <row r="129" spans="1:13" s="1" customFormat="1" ht="20.100000000000001" customHeight="1">
      <c r="A129" s="28" t="s">
        <v>284</v>
      </c>
      <c r="B129" s="26" t="s">
        <v>130</v>
      </c>
      <c r="C129" s="9" t="s">
        <v>296</v>
      </c>
      <c r="D129" s="9" t="s">
        <v>297</v>
      </c>
      <c r="E129" s="17" t="s">
        <v>287</v>
      </c>
      <c r="F129" s="9">
        <v>72.5</v>
      </c>
      <c r="G129" s="12">
        <f t="shared" si="15"/>
        <v>29</v>
      </c>
      <c r="H129" s="9">
        <v>68.3</v>
      </c>
      <c r="I129" s="13">
        <f t="shared" si="16"/>
        <v>40.98</v>
      </c>
      <c r="J129" s="12">
        <f t="shared" si="17"/>
        <v>69.97999999999999</v>
      </c>
      <c r="K129" s="16">
        <v>14</v>
      </c>
      <c r="L129" s="25"/>
      <c r="M129" s="9"/>
    </row>
    <row r="130" spans="1:13" ht="20.100000000000001" customHeight="1">
      <c r="A130" s="28" t="s">
        <v>284</v>
      </c>
      <c r="B130" s="26" t="s">
        <v>130</v>
      </c>
      <c r="C130" s="9" t="s">
        <v>312</v>
      </c>
      <c r="D130" s="9" t="s">
        <v>313</v>
      </c>
      <c r="E130" s="11" t="s">
        <v>287</v>
      </c>
      <c r="F130" s="9">
        <v>71</v>
      </c>
      <c r="G130" s="12">
        <f t="shared" si="15"/>
        <v>28.400000000000002</v>
      </c>
      <c r="H130" s="9">
        <v>66.7</v>
      </c>
      <c r="I130" s="13">
        <f t="shared" si="16"/>
        <v>40.020000000000003</v>
      </c>
      <c r="J130" s="12">
        <f t="shared" si="17"/>
        <v>68.42</v>
      </c>
      <c r="K130" s="16">
        <v>15</v>
      </c>
      <c r="L130" s="25"/>
      <c r="M130" s="9"/>
    </row>
    <row r="131" spans="1:13" ht="20.100000000000001" customHeight="1">
      <c r="A131" s="28" t="s">
        <v>284</v>
      </c>
      <c r="B131" s="26" t="s">
        <v>130</v>
      </c>
      <c r="C131" s="9" t="s">
        <v>304</v>
      </c>
      <c r="D131" s="9" t="s">
        <v>305</v>
      </c>
      <c r="E131" s="11" t="s">
        <v>287</v>
      </c>
      <c r="F131" s="9">
        <v>71.5</v>
      </c>
      <c r="G131" s="12">
        <f t="shared" si="15"/>
        <v>28.6</v>
      </c>
      <c r="H131" s="9">
        <v>66.2</v>
      </c>
      <c r="I131" s="13">
        <f t="shared" si="16"/>
        <v>39.72</v>
      </c>
      <c r="J131" s="12">
        <f t="shared" si="17"/>
        <v>68.319999999999993</v>
      </c>
      <c r="K131" s="16">
        <v>16</v>
      </c>
      <c r="L131" s="25"/>
      <c r="M131" s="9"/>
    </row>
    <row r="132" spans="1:13" ht="20.100000000000001" customHeight="1">
      <c r="A132" s="28" t="s">
        <v>284</v>
      </c>
      <c r="B132" s="26" t="s">
        <v>130</v>
      </c>
      <c r="C132" s="9" t="s">
        <v>292</v>
      </c>
      <c r="D132" s="9" t="s">
        <v>293</v>
      </c>
      <c r="E132" s="17" t="s">
        <v>287</v>
      </c>
      <c r="F132" s="9">
        <v>73.5</v>
      </c>
      <c r="G132" s="12">
        <f t="shared" si="15"/>
        <v>29.400000000000002</v>
      </c>
      <c r="H132" s="9">
        <v>64.8</v>
      </c>
      <c r="I132" s="13">
        <f t="shared" si="16"/>
        <v>38.879999999999995</v>
      </c>
      <c r="J132" s="12">
        <f t="shared" si="17"/>
        <v>68.28</v>
      </c>
      <c r="K132" s="16">
        <v>17</v>
      </c>
      <c r="L132" s="25"/>
      <c r="M132" s="9"/>
    </row>
    <row r="133" spans="1:13" ht="20.100000000000001" customHeight="1">
      <c r="A133" s="28" t="s">
        <v>284</v>
      </c>
      <c r="B133" s="26" t="s">
        <v>130</v>
      </c>
      <c r="C133" s="9" t="s">
        <v>320</v>
      </c>
      <c r="D133" s="9" t="s">
        <v>321</v>
      </c>
      <c r="E133" s="11" t="s">
        <v>287</v>
      </c>
      <c r="F133" s="9">
        <v>70</v>
      </c>
      <c r="G133" s="12">
        <f t="shared" si="15"/>
        <v>28</v>
      </c>
      <c r="H133" s="9">
        <v>67.099999999999994</v>
      </c>
      <c r="I133" s="13">
        <f t="shared" si="16"/>
        <v>40.26</v>
      </c>
      <c r="J133" s="12">
        <f t="shared" si="17"/>
        <v>68.259999999999991</v>
      </c>
      <c r="K133" s="16">
        <v>18</v>
      </c>
      <c r="L133" s="25"/>
      <c r="M133" s="9"/>
    </row>
    <row r="134" spans="1:13" ht="20.100000000000001" customHeight="1">
      <c r="A134" s="28" t="s">
        <v>284</v>
      </c>
      <c r="B134" s="26" t="s">
        <v>130</v>
      </c>
      <c r="C134" s="9" t="s">
        <v>298</v>
      </c>
      <c r="D134" s="9" t="s">
        <v>299</v>
      </c>
      <c r="E134" s="17" t="s">
        <v>287</v>
      </c>
      <c r="F134" s="9">
        <v>72</v>
      </c>
      <c r="G134" s="12">
        <f t="shared" si="15"/>
        <v>28.8</v>
      </c>
      <c r="H134" s="9">
        <v>64.599999999999994</v>
      </c>
      <c r="I134" s="13">
        <f t="shared" si="16"/>
        <v>38.76</v>
      </c>
      <c r="J134" s="12">
        <f t="shared" si="17"/>
        <v>67.56</v>
      </c>
      <c r="K134" s="16">
        <v>19</v>
      </c>
      <c r="L134" s="25"/>
      <c r="M134" s="9"/>
    </row>
    <row r="135" spans="1:13" ht="20.100000000000001" customHeight="1">
      <c r="A135" s="28" t="s">
        <v>284</v>
      </c>
      <c r="B135" s="26" t="s">
        <v>130</v>
      </c>
      <c r="C135" s="9" t="s">
        <v>324</v>
      </c>
      <c r="D135" s="9" t="s">
        <v>325</v>
      </c>
      <c r="E135" s="11" t="s">
        <v>287</v>
      </c>
      <c r="F135" s="9">
        <v>69</v>
      </c>
      <c r="G135" s="12">
        <f t="shared" si="15"/>
        <v>27.6</v>
      </c>
      <c r="H135" s="9">
        <v>66.400000000000006</v>
      </c>
      <c r="I135" s="13">
        <f t="shared" si="16"/>
        <v>39.840000000000003</v>
      </c>
      <c r="J135" s="12">
        <f t="shared" si="17"/>
        <v>67.44</v>
      </c>
      <c r="K135" s="16">
        <v>20</v>
      </c>
      <c r="L135" s="14"/>
      <c r="M135" s="9"/>
    </row>
    <row r="136" spans="1:13" ht="20.100000000000001" customHeight="1">
      <c r="A136" s="28" t="s">
        <v>284</v>
      </c>
      <c r="B136" s="26" t="s">
        <v>130</v>
      </c>
      <c r="C136" s="9" t="s">
        <v>310</v>
      </c>
      <c r="D136" s="9" t="s">
        <v>311</v>
      </c>
      <c r="E136" s="11" t="s">
        <v>287</v>
      </c>
      <c r="F136" s="9">
        <v>71</v>
      </c>
      <c r="G136" s="12" t="s">
        <v>366</v>
      </c>
      <c r="H136" s="32" t="s">
        <v>127</v>
      </c>
      <c r="I136" s="13" t="s">
        <v>366</v>
      </c>
      <c r="J136" s="12" t="s">
        <v>366</v>
      </c>
      <c r="K136" s="9" t="s">
        <v>366</v>
      </c>
      <c r="L136" s="26"/>
      <c r="M136" s="9"/>
    </row>
    <row r="137" spans="1:13" ht="20.100000000000001" customHeight="1">
      <c r="A137" s="28" t="s">
        <v>58</v>
      </c>
      <c r="B137" s="28" t="s">
        <v>60</v>
      </c>
      <c r="C137" s="9" t="s">
        <v>47</v>
      </c>
      <c r="D137" s="9" t="s">
        <v>50</v>
      </c>
      <c r="E137" s="20" t="s">
        <v>52</v>
      </c>
      <c r="F137" s="9">
        <v>66</v>
      </c>
      <c r="G137" s="12">
        <f t="shared" ref="G137:G156" si="18">F137*0.4</f>
        <v>26.400000000000002</v>
      </c>
      <c r="H137" s="9">
        <v>88.2</v>
      </c>
      <c r="I137" s="13">
        <f t="shared" ref="I137:I156" si="19">H137*0.6</f>
        <v>52.92</v>
      </c>
      <c r="J137" s="13">
        <f t="shared" ref="J137:J156" si="20">G137+I137</f>
        <v>79.320000000000007</v>
      </c>
      <c r="K137" s="16">
        <v>1</v>
      </c>
      <c r="L137" s="23" t="s">
        <v>63</v>
      </c>
      <c r="M137" s="9"/>
    </row>
    <row r="138" spans="1:13" ht="20.100000000000001" customHeight="1">
      <c r="A138" s="28" t="s">
        <v>58</v>
      </c>
      <c r="B138" s="28" t="s">
        <v>60</v>
      </c>
      <c r="C138" s="9" t="s">
        <v>46</v>
      </c>
      <c r="D138" s="9" t="s">
        <v>49</v>
      </c>
      <c r="E138" s="20" t="s">
        <v>52</v>
      </c>
      <c r="F138" s="9">
        <v>67</v>
      </c>
      <c r="G138" s="12">
        <f t="shared" si="18"/>
        <v>26.8</v>
      </c>
      <c r="H138" s="9">
        <v>80.3</v>
      </c>
      <c r="I138" s="13">
        <f t="shared" si="19"/>
        <v>48.18</v>
      </c>
      <c r="J138" s="13">
        <f t="shared" si="20"/>
        <v>74.98</v>
      </c>
      <c r="K138" s="16">
        <v>2</v>
      </c>
      <c r="L138" s="23"/>
      <c r="M138" s="9"/>
    </row>
    <row r="139" spans="1:13" ht="20.100000000000001" customHeight="1">
      <c r="A139" s="28" t="s">
        <v>58</v>
      </c>
      <c r="B139" s="28" t="s">
        <v>60</v>
      </c>
      <c r="C139" s="9" t="s">
        <v>48</v>
      </c>
      <c r="D139" s="9" t="s">
        <v>51</v>
      </c>
      <c r="E139" s="20" t="s">
        <v>52</v>
      </c>
      <c r="F139" s="9">
        <v>65</v>
      </c>
      <c r="G139" s="12">
        <f t="shared" si="18"/>
        <v>26</v>
      </c>
      <c r="H139" s="9">
        <v>78.599999999999994</v>
      </c>
      <c r="I139" s="13">
        <f t="shared" si="19"/>
        <v>47.16</v>
      </c>
      <c r="J139" s="13">
        <f t="shared" si="20"/>
        <v>73.16</v>
      </c>
      <c r="K139" s="16">
        <v>3</v>
      </c>
      <c r="L139" s="23"/>
      <c r="M139" s="9"/>
    </row>
    <row r="140" spans="1:13" ht="20.100000000000001" customHeight="1">
      <c r="A140" s="28" t="s">
        <v>58</v>
      </c>
      <c r="B140" s="26" t="s">
        <v>130</v>
      </c>
      <c r="C140" s="9" t="s">
        <v>331</v>
      </c>
      <c r="D140" s="9" t="s">
        <v>332</v>
      </c>
      <c r="E140" s="11" t="s">
        <v>330</v>
      </c>
      <c r="F140" s="9">
        <v>78</v>
      </c>
      <c r="G140" s="12">
        <f t="shared" si="18"/>
        <v>31.200000000000003</v>
      </c>
      <c r="H140" s="9">
        <v>83.4</v>
      </c>
      <c r="I140" s="13">
        <f t="shared" si="19"/>
        <v>50.04</v>
      </c>
      <c r="J140" s="12">
        <f t="shared" si="20"/>
        <v>81.240000000000009</v>
      </c>
      <c r="K140" s="9">
        <v>1</v>
      </c>
      <c r="L140" s="25" t="s">
        <v>365</v>
      </c>
      <c r="M140" s="9"/>
    </row>
    <row r="141" spans="1:13" ht="20.100000000000001" customHeight="1">
      <c r="A141" s="28" t="s">
        <v>58</v>
      </c>
      <c r="B141" s="26" t="s">
        <v>130</v>
      </c>
      <c r="C141" s="9" t="s">
        <v>341</v>
      </c>
      <c r="D141" s="9" t="s">
        <v>342</v>
      </c>
      <c r="E141" s="11" t="s">
        <v>330</v>
      </c>
      <c r="F141" s="9">
        <v>72.5</v>
      </c>
      <c r="G141" s="12">
        <f t="shared" si="18"/>
        <v>29</v>
      </c>
      <c r="H141" s="9">
        <v>84.1</v>
      </c>
      <c r="I141" s="13">
        <f t="shared" si="19"/>
        <v>50.459999999999994</v>
      </c>
      <c r="J141" s="12">
        <f t="shared" si="20"/>
        <v>79.459999999999994</v>
      </c>
      <c r="K141" s="9">
        <v>2</v>
      </c>
      <c r="L141" s="25" t="s">
        <v>365</v>
      </c>
      <c r="M141" s="9"/>
    </row>
    <row r="142" spans="1:13" ht="20.100000000000001" customHeight="1">
      <c r="A142" s="28" t="s">
        <v>58</v>
      </c>
      <c r="B142" s="26" t="s">
        <v>130</v>
      </c>
      <c r="C142" s="9" t="s">
        <v>337</v>
      </c>
      <c r="D142" s="9" t="s">
        <v>338</v>
      </c>
      <c r="E142" s="11" t="s">
        <v>330</v>
      </c>
      <c r="F142" s="9">
        <v>73</v>
      </c>
      <c r="G142" s="12">
        <f t="shared" si="18"/>
        <v>29.200000000000003</v>
      </c>
      <c r="H142" s="9">
        <v>82.5</v>
      </c>
      <c r="I142" s="13">
        <f t="shared" si="19"/>
        <v>49.5</v>
      </c>
      <c r="J142" s="12">
        <f t="shared" si="20"/>
        <v>78.7</v>
      </c>
      <c r="K142" s="9">
        <v>3</v>
      </c>
      <c r="L142" s="25" t="s">
        <v>365</v>
      </c>
      <c r="M142" s="9"/>
    </row>
    <row r="143" spans="1:13" ht="20.100000000000001" customHeight="1">
      <c r="A143" s="28" t="s">
        <v>58</v>
      </c>
      <c r="B143" s="26" t="s">
        <v>130</v>
      </c>
      <c r="C143" s="9" t="s">
        <v>328</v>
      </c>
      <c r="D143" s="9" t="s">
        <v>329</v>
      </c>
      <c r="E143" s="11" t="s">
        <v>330</v>
      </c>
      <c r="F143" s="9">
        <v>81.5</v>
      </c>
      <c r="G143" s="12">
        <f t="shared" si="18"/>
        <v>32.6</v>
      </c>
      <c r="H143" s="9">
        <v>75.8</v>
      </c>
      <c r="I143" s="13">
        <f t="shared" si="19"/>
        <v>45.48</v>
      </c>
      <c r="J143" s="12">
        <f t="shared" si="20"/>
        <v>78.08</v>
      </c>
      <c r="K143" s="9">
        <v>4</v>
      </c>
      <c r="L143" s="25" t="s">
        <v>365</v>
      </c>
      <c r="M143" s="9"/>
    </row>
    <row r="144" spans="1:13" ht="20.100000000000001" customHeight="1">
      <c r="A144" s="28" t="s">
        <v>58</v>
      </c>
      <c r="B144" s="26" t="s">
        <v>130</v>
      </c>
      <c r="C144" s="9" t="s">
        <v>339</v>
      </c>
      <c r="D144" s="9" t="s">
        <v>340</v>
      </c>
      <c r="E144" s="11" t="s">
        <v>330</v>
      </c>
      <c r="F144" s="9">
        <v>73</v>
      </c>
      <c r="G144" s="12">
        <f t="shared" si="18"/>
        <v>29.200000000000003</v>
      </c>
      <c r="H144" s="9">
        <v>81.2</v>
      </c>
      <c r="I144" s="13">
        <f t="shared" si="19"/>
        <v>48.72</v>
      </c>
      <c r="J144" s="12">
        <f t="shared" si="20"/>
        <v>77.92</v>
      </c>
      <c r="K144" s="9">
        <v>5</v>
      </c>
      <c r="L144" s="25" t="s">
        <v>365</v>
      </c>
      <c r="M144" s="9"/>
    </row>
    <row r="145" spans="1:13" ht="20.100000000000001" customHeight="1">
      <c r="A145" s="28" t="s">
        <v>58</v>
      </c>
      <c r="B145" s="26" t="s">
        <v>130</v>
      </c>
      <c r="C145" s="9" t="s">
        <v>343</v>
      </c>
      <c r="D145" s="9" t="s">
        <v>344</v>
      </c>
      <c r="E145" s="11" t="s">
        <v>330</v>
      </c>
      <c r="F145" s="9">
        <v>70</v>
      </c>
      <c r="G145" s="12">
        <f t="shared" si="18"/>
        <v>28</v>
      </c>
      <c r="H145" s="9">
        <v>82.96</v>
      </c>
      <c r="I145" s="13">
        <f t="shared" si="19"/>
        <v>49.775999999999996</v>
      </c>
      <c r="J145" s="12">
        <f t="shared" si="20"/>
        <v>77.775999999999996</v>
      </c>
      <c r="K145" s="9">
        <v>6</v>
      </c>
      <c r="L145" s="25" t="s">
        <v>365</v>
      </c>
      <c r="M145" s="9"/>
    </row>
    <row r="146" spans="1:13" ht="20.100000000000001" customHeight="1">
      <c r="A146" s="28" t="s">
        <v>58</v>
      </c>
      <c r="B146" s="26" t="s">
        <v>130</v>
      </c>
      <c r="C146" s="9" t="s">
        <v>361</v>
      </c>
      <c r="D146" s="9" t="s">
        <v>362</v>
      </c>
      <c r="E146" s="11" t="s">
        <v>330</v>
      </c>
      <c r="F146" s="9">
        <v>66</v>
      </c>
      <c r="G146" s="12">
        <f t="shared" si="18"/>
        <v>26.400000000000002</v>
      </c>
      <c r="H146" s="9">
        <v>84</v>
      </c>
      <c r="I146" s="13">
        <f t="shared" si="19"/>
        <v>50.4</v>
      </c>
      <c r="J146" s="12">
        <f t="shared" si="20"/>
        <v>76.8</v>
      </c>
      <c r="K146" s="9">
        <v>7</v>
      </c>
      <c r="L146" s="14"/>
      <c r="M146" s="9"/>
    </row>
    <row r="147" spans="1:13" ht="20.100000000000001" customHeight="1">
      <c r="A147" s="28" t="s">
        <v>58</v>
      </c>
      <c r="B147" s="26" t="s">
        <v>130</v>
      </c>
      <c r="C147" s="9" t="s">
        <v>333</v>
      </c>
      <c r="D147" s="9" t="s">
        <v>334</v>
      </c>
      <c r="E147" s="11" t="s">
        <v>330</v>
      </c>
      <c r="F147" s="9">
        <v>76.5</v>
      </c>
      <c r="G147" s="12">
        <f t="shared" si="18"/>
        <v>30.6</v>
      </c>
      <c r="H147" s="9">
        <v>76</v>
      </c>
      <c r="I147" s="13">
        <f t="shared" si="19"/>
        <v>45.6</v>
      </c>
      <c r="J147" s="12">
        <f t="shared" si="20"/>
        <v>76.2</v>
      </c>
      <c r="K147" s="9">
        <v>8</v>
      </c>
      <c r="L147" s="14"/>
      <c r="M147" s="9"/>
    </row>
    <row r="148" spans="1:13" ht="20.100000000000001" customHeight="1">
      <c r="A148" s="28" t="s">
        <v>58</v>
      </c>
      <c r="B148" s="26" t="s">
        <v>130</v>
      </c>
      <c r="C148" s="9" t="s">
        <v>335</v>
      </c>
      <c r="D148" s="9" t="s">
        <v>336</v>
      </c>
      <c r="E148" s="11" t="s">
        <v>330</v>
      </c>
      <c r="F148" s="9">
        <v>73.5</v>
      </c>
      <c r="G148" s="12">
        <f t="shared" si="18"/>
        <v>29.400000000000002</v>
      </c>
      <c r="H148" s="9">
        <v>77.7</v>
      </c>
      <c r="I148" s="13">
        <f t="shared" si="19"/>
        <v>46.62</v>
      </c>
      <c r="J148" s="12">
        <f t="shared" si="20"/>
        <v>76.02</v>
      </c>
      <c r="K148" s="9">
        <v>9</v>
      </c>
      <c r="L148" s="14"/>
      <c r="M148" s="9"/>
    </row>
    <row r="149" spans="1:13" ht="20.100000000000001" customHeight="1">
      <c r="A149" s="28" t="s">
        <v>58</v>
      </c>
      <c r="B149" s="26" t="s">
        <v>130</v>
      </c>
      <c r="C149" s="9" t="s">
        <v>357</v>
      </c>
      <c r="D149" s="9" t="s">
        <v>358</v>
      </c>
      <c r="E149" s="11" t="s">
        <v>330</v>
      </c>
      <c r="F149" s="9">
        <v>66.5</v>
      </c>
      <c r="G149" s="12">
        <f t="shared" si="18"/>
        <v>26.6</v>
      </c>
      <c r="H149" s="9">
        <v>80.900000000000006</v>
      </c>
      <c r="I149" s="13">
        <f t="shared" si="19"/>
        <v>48.54</v>
      </c>
      <c r="J149" s="12">
        <f t="shared" si="20"/>
        <v>75.14</v>
      </c>
      <c r="K149" s="9">
        <v>10</v>
      </c>
      <c r="L149" s="14"/>
      <c r="M149" s="9"/>
    </row>
    <row r="150" spans="1:13" ht="20.100000000000001" customHeight="1">
      <c r="A150" s="28" t="s">
        <v>58</v>
      </c>
      <c r="B150" s="26" t="s">
        <v>130</v>
      </c>
      <c r="C150" s="9" t="s">
        <v>351</v>
      </c>
      <c r="D150" s="9" t="s">
        <v>352</v>
      </c>
      <c r="E150" s="11" t="s">
        <v>330</v>
      </c>
      <c r="F150" s="9">
        <v>68.5</v>
      </c>
      <c r="G150" s="12">
        <f t="shared" si="18"/>
        <v>27.400000000000002</v>
      </c>
      <c r="H150" s="9">
        <v>79.400000000000006</v>
      </c>
      <c r="I150" s="13">
        <f t="shared" si="19"/>
        <v>47.64</v>
      </c>
      <c r="J150" s="12">
        <f t="shared" si="20"/>
        <v>75.040000000000006</v>
      </c>
      <c r="K150" s="9">
        <v>11</v>
      </c>
      <c r="L150" s="14"/>
      <c r="M150" s="9"/>
    </row>
    <row r="151" spans="1:13" ht="20.100000000000001" customHeight="1">
      <c r="A151" s="28" t="s">
        <v>58</v>
      </c>
      <c r="B151" s="26" t="s">
        <v>130</v>
      </c>
      <c r="C151" s="9" t="s">
        <v>355</v>
      </c>
      <c r="D151" s="9" t="s">
        <v>356</v>
      </c>
      <c r="E151" s="11" t="s">
        <v>330</v>
      </c>
      <c r="F151" s="9">
        <v>66.5</v>
      </c>
      <c r="G151" s="12">
        <f t="shared" si="18"/>
        <v>26.6</v>
      </c>
      <c r="H151" s="9">
        <v>79.34</v>
      </c>
      <c r="I151" s="13">
        <f t="shared" si="19"/>
        <v>47.603999999999999</v>
      </c>
      <c r="J151" s="12">
        <f t="shared" si="20"/>
        <v>74.204000000000008</v>
      </c>
      <c r="K151" s="9">
        <v>12</v>
      </c>
      <c r="L151" s="14"/>
      <c r="M151" s="9"/>
    </row>
    <row r="152" spans="1:13" ht="20.100000000000001" customHeight="1">
      <c r="A152" s="28" t="s">
        <v>58</v>
      </c>
      <c r="B152" s="26" t="s">
        <v>130</v>
      </c>
      <c r="C152" s="9" t="s">
        <v>345</v>
      </c>
      <c r="D152" s="9" t="s">
        <v>346</v>
      </c>
      <c r="E152" s="11" t="s">
        <v>330</v>
      </c>
      <c r="F152" s="9">
        <v>69.5</v>
      </c>
      <c r="G152" s="12">
        <f t="shared" si="18"/>
        <v>27.8</v>
      </c>
      <c r="H152" s="9">
        <v>77.2</v>
      </c>
      <c r="I152" s="13">
        <f t="shared" si="19"/>
        <v>46.32</v>
      </c>
      <c r="J152" s="12">
        <f t="shared" si="20"/>
        <v>74.12</v>
      </c>
      <c r="K152" s="9">
        <v>13</v>
      </c>
      <c r="L152" s="14"/>
      <c r="M152" s="9"/>
    </row>
    <row r="153" spans="1:13" ht="20.100000000000001" customHeight="1">
      <c r="A153" s="28" t="s">
        <v>58</v>
      </c>
      <c r="B153" s="26" t="s">
        <v>130</v>
      </c>
      <c r="C153" s="9" t="s">
        <v>353</v>
      </c>
      <c r="D153" s="9" t="s">
        <v>354</v>
      </c>
      <c r="E153" s="11" t="s">
        <v>330</v>
      </c>
      <c r="F153" s="9">
        <v>67.5</v>
      </c>
      <c r="G153" s="12">
        <f t="shared" si="18"/>
        <v>27</v>
      </c>
      <c r="H153" s="9">
        <v>77.8</v>
      </c>
      <c r="I153" s="13">
        <f t="shared" si="19"/>
        <v>46.68</v>
      </c>
      <c r="J153" s="12">
        <f t="shared" si="20"/>
        <v>73.680000000000007</v>
      </c>
      <c r="K153" s="9">
        <v>14</v>
      </c>
      <c r="L153" s="14"/>
      <c r="M153" s="9"/>
    </row>
    <row r="154" spans="1:13" ht="20.100000000000001" customHeight="1">
      <c r="A154" s="28" t="s">
        <v>58</v>
      </c>
      <c r="B154" s="26" t="s">
        <v>130</v>
      </c>
      <c r="C154" s="9" t="s">
        <v>347</v>
      </c>
      <c r="D154" s="9" t="s">
        <v>348</v>
      </c>
      <c r="E154" s="11" t="s">
        <v>330</v>
      </c>
      <c r="F154" s="9">
        <v>69</v>
      </c>
      <c r="G154" s="12">
        <f t="shared" si="18"/>
        <v>27.6</v>
      </c>
      <c r="H154" s="9">
        <v>75.099999999999994</v>
      </c>
      <c r="I154" s="13">
        <f t="shared" si="19"/>
        <v>45.059999999999995</v>
      </c>
      <c r="J154" s="12">
        <f t="shared" si="20"/>
        <v>72.66</v>
      </c>
      <c r="K154" s="9">
        <v>15</v>
      </c>
      <c r="L154" s="14"/>
      <c r="M154" s="9"/>
    </row>
    <row r="155" spans="1:13" ht="20.100000000000001" customHeight="1">
      <c r="A155" s="28" t="s">
        <v>58</v>
      </c>
      <c r="B155" s="26" t="s">
        <v>130</v>
      </c>
      <c r="C155" s="9" t="s">
        <v>363</v>
      </c>
      <c r="D155" s="9" t="s">
        <v>364</v>
      </c>
      <c r="E155" s="11" t="s">
        <v>330</v>
      </c>
      <c r="F155" s="9">
        <v>66</v>
      </c>
      <c r="G155" s="12">
        <f t="shared" si="18"/>
        <v>26.400000000000002</v>
      </c>
      <c r="H155" s="9">
        <v>74.599999999999994</v>
      </c>
      <c r="I155" s="13">
        <f t="shared" si="19"/>
        <v>44.76</v>
      </c>
      <c r="J155" s="12">
        <f t="shared" si="20"/>
        <v>71.16</v>
      </c>
      <c r="K155" s="9">
        <v>16</v>
      </c>
      <c r="L155" s="14"/>
      <c r="M155" s="9"/>
    </row>
    <row r="156" spans="1:13" ht="20.100000000000001" customHeight="1">
      <c r="A156" s="28" t="s">
        <v>58</v>
      </c>
      <c r="B156" s="26" t="s">
        <v>130</v>
      </c>
      <c r="C156" s="9" t="s">
        <v>349</v>
      </c>
      <c r="D156" s="9" t="s">
        <v>350</v>
      </c>
      <c r="E156" s="11" t="s">
        <v>330</v>
      </c>
      <c r="F156" s="9">
        <v>68.5</v>
      </c>
      <c r="G156" s="12">
        <f t="shared" si="18"/>
        <v>27.400000000000002</v>
      </c>
      <c r="H156" s="9">
        <v>72.400000000000006</v>
      </c>
      <c r="I156" s="13">
        <f t="shared" si="19"/>
        <v>43.440000000000005</v>
      </c>
      <c r="J156" s="12">
        <f t="shared" si="20"/>
        <v>70.84</v>
      </c>
      <c r="K156" s="9">
        <v>17</v>
      </c>
      <c r="L156" s="14"/>
      <c r="M156" s="9"/>
    </row>
    <row r="157" spans="1:13" ht="20.100000000000001" customHeight="1">
      <c r="A157" s="28" t="s">
        <v>58</v>
      </c>
      <c r="B157" s="26" t="s">
        <v>130</v>
      </c>
      <c r="C157" s="9" t="s">
        <v>359</v>
      </c>
      <c r="D157" s="9" t="s">
        <v>360</v>
      </c>
      <c r="E157" s="11" t="s">
        <v>330</v>
      </c>
      <c r="F157" s="9">
        <v>66</v>
      </c>
      <c r="G157" s="12" t="s">
        <v>366</v>
      </c>
      <c r="H157" s="32" t="s">
        <v>127</v>
      </c>
      <c r="I157" s="13" t="s">
        <v>366</v>
      </c>
      <c r="J157" s="12" t="s">
        <v>366</v>
      </c>
      <c r="K157" s="9" t="s">
        <v>366</v>
      </c>
      <c r="L157" s="26"/>
      <c r="M157" s="9"/>
    </row>
    <row r="158" spans="1:13" ht="20.100000000000001" customHeight="1">
      <c r="A158" s="26" t="s">
        <v>58</v>
      </c>
      <c r="B158" s="26" t="s">
        <v>59</v>
      </c>
      <c r="C158" s="9" t="s">
        <v>55</v>
      </c>
      <c r="D158" s="9" t="s">
        <v>57</v>
      </c>
      <c r="E158" s="17" t="s">
        <v>53</v>
      </c>
      <c r="F158" s="9">
        <v>53</v>
      </c>
      <c r="G158" s="12">
        <f t="shared" ref="G158:G159" si="21">F158*0.4</f>
        <v>21.200000000000003</v>
      </c>
      <c r="H158" s="9">
        <v>85.6</v>
      </c>
      <c r="I158" s="13">
        <f t="shared" ref="I158:I159" si="22">H158*0.6</f>
        <v>51.359999999999992</v>
      </c>
      <c r="J158" s="13">
        <f t="shared" ref="J158:J159" si="23">G158+I158</f>
        <v>72.56</v>
      </c>
      <c r="K158" s="16">
        <v>1</v>
      </c>
      <c r="L158" s="23" t="s">
        <v>63</v>
      </c>
      <c r="M158" s="9"/>
    </row>
    <row r="159" spans="1:13" ht="20.100000000000001" customHeight="1">
      <c r="A159" s="26" t="s">
        <v>58</v>
      </c>
      <c r="B159" s="26" t="s">
        <v>59</v>
      </c>
      <c r="C159" s="9" t="s">
        <v>54</v>
      </c>
      <c r="D159" s="9" t="s">
        <v>56</v>
      </c>
      <c r="E159" s="17" t="s">
        <v>53</v>
      </c>
      <c r="F159" s="9">
        <v>66</v>
      </c>
      <c r="G159" s="12">
        <f t="shared" si="21"/>
        <v>26.400000000000002</v>
      </c>
      <c r="H159" s="9">
        <v>70.599999999999994</v>
      </c>
      <c r="I159" s="13">
        <f t="shared" si="22"/>
        <v>42.359999999999992</v>
      </c>
      <c r="J159" s="13">
        <f t="shared" si="23"/>
        <v>68.759999999999991</v>
      </c>
      <c r="K159" s="16">
        <v>2</v>
      </c>
      <c r="L159" s="23"/>
      <c r="M159" s="9"/>
    </row>
  </sheetData>
  <sortState ref="A121:J141">
    <sortCondition descending="1" ref="J121:J141"/>
  </sortState>
  <mergeCells count="1">
    <mergeCell ref="A1:M1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ldx</dc:creator>
  <cp:lastModifiedBy>刘东学</cp:lastModifiedBy>
  <cp:lastPrinted>2018-06-11T02:50:40Z</cp:lastPrinted>
  <dcterms:created xsi:type="dcterms:W3CDTF">2015-01-26T01:08:11Z</dcterms:created>
  <dcterms:modified xsi:type="dcterms:W3CDTF">2018-06-12T03:07:48Z</dcterms:modified>
</cp:coreProperties>
</file>