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3895" windowHeight="9930"/>
  </bookViews>
  <sheets>
    <sheet name="面试、笔试总成绩及排名" sheetId="22" r:id="rId1"/>
  </sheets>
  <calcPr calcId="144525"/>
</workbook>
</file>

<file path=xl/sharedStrings.xml><?xml version="1.0" encoding="utf-8"?>
<sst xmlns="http://schemas.openxmlformats.org/spreadsheetml/2006/main" count="293">
  <si>
    <t>四川司法警官职业学院2018公开招聘合同制工作人员笔试面试成绩汇总表</t>
  </si>
  <si>
    <t>序号</t>
  </si>
  <si>
    <r>
      <rPr>
        <b/>
        <sz val="11"/>
        <color indexed="8"/>
        <rFont val="宋体"/>
        <charset val="134"/>
      </rPr>
      <t>姓名</t>
    </r>
    <r>
      <rPr>
        <b/>
        <sz val="11"/>
        <color indexed="8"/>
        <rFont val="Helvetica"/>
        <charset val="134"/>
      </rPr>
      <t xml:space="preserve"> </t>
    </r>
  </si>
  <si>
    <t>性别</t>
  </si>
  <si>
    <t>报考部门</t>
  </si>
  <si>
    <t>报考岗位名称</t>
  </si>
  <si>
    <t>准考证号</t>
  </si>
  <si>
    <t>录用名额</t>
  </si>
  <si>
    <t>笔试成绩</t>
  </si>
  <si>
    <t>笔试折合后成绩</t>
  </si>
  <si>
    <t>面试成绩</t>
  </si>
  <si>
    <t>面试折合后成绩</t>
  </si>
  <si>
    <t>考试总成绩</t>
  </si>
  <si>
    <t>考试总成绩排名</t>
  </si>
  <si>
    <t>1</t>
  </si>
  <si>
    <t>罗嫒琳</t>
  </si>
  <si>
    <t>女</t>
  </si>
  <si>
    <t>培训处</t>
  </si>
  <si>
    <t>培训工作管理（一）</t>
  </si>
  <si>
    <t>201801063</t>
  </si>
  <si>
    <t>68</t>
  </si>
  <si>
    <t>2</t>
  </si>
  <si>
    <t>徐亚兰</t>
  </si>
  <si>
    <t>201801055</t>
  </si>
  <si>
    <t>3</t>
  </si>
  <si>
    <t>支早华</t>
  </si>
  <si>
    <t>男</t>
  </si>
  <si>
    <t>201801049</t>
  </si>
  <si>
    <t>64</t>
  </si>
  <si>
    <t>4</t>
  </si>
  <si>
    <t>王玉</t>
  </si>
  <si>
    <t>201801004</t>
  </si>
  <si>
    <t>66</t>
  </si>
  <si>
    <t>5</t>
  </si>
  <si>
    <t>汪文婷</t>
  </si>
  <si>
    <t>201801007</t>
  </si>
  <si>
    <t>6</t>
  </si>
  <si>
    <t>梁雪</t>
  </si>
  <si>
    <t>201801006</t>
  </si>
  <si>
    <t>7</t>
  </si>
  <si>
    <t>邓涵月</t>
  </si>
  <si>
    <t>201801009</t>
  </si>
  <si>
    <t>65</t>
  </si>
  <si>
    <t>8</t>
  </si>
  <si>
    <t>易龙</t>
  </si>
  <si>
    <t>201801040</t>
  </si>
  <si>
    <t>62</t>
  </si>
  <si>
    <t>9</t>
  </si>
  <si>
    <t>周晋冬</t>
  </si>
  <si>
    <t>201801054</t>
  </si>
  <si>
    <t>10</t>
  </si>
  <si>
    <t>申修敏</t>
  </si>
  <si>
    <t>201801034</t>
  </si>
  <si>
    <t>61</t>
  </si>
  <si>
    <t>11</t>
  </si>
  <si>
    <t>陈映含</t>
  </si>
  <si>
    <t>201801032</t>
  </si>
  <si>
    <t>12</t>
  </si>
  <si>
    <t>陈小燕</t>
  </si>
  <si>
    <t>201801012</t>
  </si>
  <si>
    <t>13</t>
  </si>
  <si>
    <t>杨竣杰</t>
  </si>
  <si>
    <t>201801011</t>
  </si>
  <si>
    <t>14</t>
  </si>
  <si>
    <t>于游艺</t>
  </si>
  <si>
    <t>201801010</t>
  </si>
  <si>
    <t>15</t>
  </si>
  <si>
    <t>黎倩</t>
  </si>
  <si>
    <t>201801030</t>
  </si>
  <si>
    <t>60</t>
  </si>
  <si>
    <t>16</t>
  </si>
  <si>
    <t>尹威竣</t>
  </si>
  <si>
    <t>201801041</t>
  </si>
  <si>
    <t>17</t>
  </si>
  <si>
    <t>易琴</t>
  </si>
  <si>
    <t>201801052</t>
  </si>
  <si>
    <t>18</t>
  </si>
  <si>
    <t>张海凤</t>
  </si>
  <si>
    <t>201801029</t>
  </si>
  <si>
    <t>19</t>
  </si>
  <si>
    <t>唐倩</t>
  </si>
  <si>
    <t>201801067</t>
  </si>
  <si>
    <t>20</t>
  </si>
  <si>
    <t>王芳</t>
  </si>
  <si>
    <t>201801005</t>
  </si>
  <si>
    <t>21</t>
  </si>
  <si>
    <t>黄蔚帆</t>
  </si>
  <si>
    <t>201801043</t>
  </si>
  <si>
    <t>22</t>
  </si>
  <si>
    <t>高榕</t>
  </si>
  <si>
    <t>201801033</t>
  </si>
  <si>
    <t>23</t>
  </si>
  <si>
    <t>刘国娟</t>
  </si>
  <si>
    <t>201801065</t>
  </si>
  <si>
    <t>59</t>
  </si>
  <si>
    <t>24</t>
  </si>
  <si>
    <t>何昆</t>
  </si>
  <si>
    <t>201801044</t>
  </si>
  <si>
    <t>25</t>
  </si>
  <si>
    <t>杨希芮</t>
  </si>
  <si>
    <t>201801008</t>
  </si>
  <si>
    <t>57</t>
  </si>
  <si>
    <t>26</t>
  </si>
  <si>
    <t>叶剑</t>
  </si>
  <si>
    <t>201801028</t>
  </si>
  <si>
    <t>58</t>
  </si>
  <si>
    <t>27</t>
  </si>
  <si>
    <t>易小琴</t>
  </si>
  <si>
    <t>201801039</t>
  </si>
  <si>
    <t>28</t>
  </si>
  <si>
    <t>唐施超</t>
  </si>
  <si>
    <t>201801051</t>
  </si>
  <si>
    <t>55</t>
  </si>
  <si>
    <t>29</t>
  </si>
  <si>
    <t>罗佳莉</t>
  </si>
  <si>
    <t>201801064</t>
  </si>
  <si>
    <t>30</t>
  </si>
  <si>
    <t>吴菥蕊</t>
  </si>
  <si>
    <t>201801035</t>
  </si>
  <si>
    <t>31</t>
  </si>
  <si>
    <t>李宓诗</t>
  </si>
  <si>
    <t>201801014</t>
  </si>
  <si>
    <t>32</t>
  </si>
  <si>
    <t>胡水清</t>
  </si>
  <si>
    <t>201801053</t>
  </si>
  <si>
    <t>33</t>
  </si>
  <si>
    <t>张义熹</t>
  </si>
  <si>
    <t>201801024</t>
  </si>
  <si>
    <t>34</t>
  </si>
  <si>
    <t>李文浩</t>
  </si>
  <si>
    <t>201801061</t>
  </si>
  <si>
    <t>56</t>
  </si>
  <si>
    <t>35</t>
  </si>
  <si>
    <t>代虹羊</t>
  </si>
  <si>
    <t>201801015</t>
  </si>
  <si>
    <t>36</t>
  </si>
  <si>
    <t>王媛</t>
  </si>
  <si>
    <t>201801001</t>
  </si>
  <si>
    <t>37</t>
  </si>
  <si>
    <t>吴浩冉</t>
  </si>
  <si>
    <t>201801057</t>
  </si>
  <si>
    <t>54</t>
  </si>
  <si>
    <t>38</t>
  </si>
  <si>
    <t>张勇</t>
  </si>
  <si>
    <t>201801045</t>
  </si>
  <si>
    <t>39</t>
  </si>
  <si>
    <t>陈瑶</t>
  </si>
  <si>
    <t>201801042</t>
  </si>
  <si>
    <t>40</t>
  </si>
  <si>
    <t>方谷艳</t>
  </si>
  <si>
    <t>201801047</t>
  </si>
  <si>
    <t>52</t>
  </si>
  <si>
    <t>41</t>
  </si>
  <si>
    <t>王心月</t>
  </si>
  <si>
    <t>201801013</t>
  </si>
  <si>
    <t>42</t>
  </si>
  <si>
    <t>邵琪</t>
  </si>
  <si>
    <t>201801022</t>
  </si>
  <si>
    <t>43</t>
  </si>
  <si>
    <t>左雨娴</t>
  </si>
  <si>
    <t>201801020</t>
  </si>
  <si>
    <t>44</t>
  </si>
  <si>
    <t>蒋凯</t>
  </si>
  <si>
    <t>201801059</t>
  </si>
  <si>
    <t>45</t>
  </si>
  <si>
    <t>钟卓君</t>
  </si>
  <si>
    <t>201801017</t>
  </si>
  <si>
    <t>46</t>
  </si>
  <si>
    <t>许淇凯</t>
  </si>
  <si>
    <t>201801070</t>
  </si>
  <si>
    <t>47</t>
  </si>
  <si>
    <t>廖云</t>
  </si>
  <si>
    <t>201801060</t>
  </si>
  <si>
    <t>48</t>
  </si>
  <si>
    <t>李林</t>
  </si>
  <si>
    <t>201801071</t>
  </si>
  <si>
    <t>51</t>
  </si>
  <si>
    <t>49</t>
  </si>
  <si>
    <t>肖怡</t>
  </si>
  <si>
    <t>201801058</t>
  </si>
  <si>
    <t>50</t>
  </si>
  <si>
    <t>邓云帆</t>
  </si>
  <si>
    <t>201801056</t>
  </si>
  <si>
    <t>安然</t>
  </si>
  <si>
    <t>201801068</t>
  </si>
  <si>
    <t>刘怡君</t>
  </si>
  <si>
    <t>201801016</t>
  </si>
  <si>
    <t>53</t>
  </si>
  <si>
    <t>彭宁</t>
  </si>
  <si>
    <t>201801069</t>
  </si>
  <si>
    <t>高磊</t>
  </si>
  <si>
    <t>201801038</t>
  </si>
  <si>
    <t>缺考</t>
  </si>
  <si>
    <t>任磊</t>
  </si>
  <si>
    <t>201801036</t>
  </si>
  <si>
    <t>向婷婷</t>
  </si>
  <si>
    <t>201801046</t>
  </si>
  <si>
    <t>蒲风</t>
  </si>
  <si>
    <t>201801066</t>
  </si>
  <si>
    <t>马成</t>
  </si>
  <si>
    <t>201801062</t>
  </si>
  <si>
    <t>陆萍</t>
  </si>
  <si>
    <t>201801050</t>
  </si>
  <si>
    <t>庞雨轩</t>
  </si>
  <si>
    <t>201801048</t>
  </si>
  <si>
    <t>梁凤</t>
  </si>
  <si>
    <t>201801037</t>
  </si>
  <si>
    <t>谢东</t>
  </si>
  <si>
    <t>201801031</t>
  </si>
  <si>
    <t>63</t>
  </si>
  <si>
    <t>钟馨</t>
  </si>
  <si>
    <t>201801027</t>
  </si>
  <si>
    <t>胡倩</t>
  </si>
  <si>
    <t>201801026</t>
  </si>
  <si>
    <t>肖杨</t>
  </si>
  <si>
    <t>201801025</t>
  </si>
  <si>
    <t>吴昱婷</t>
  </si>
  <si>
    <t>201801023</t>
  </si>
  <si>
    <t>67</t>
  </si>
  <si>
    <t>叶苗</t>
  </si>
  <si>
    <t>201801021</t>
  </si>
  <si>
    <t>陆桂珍</t>
  </si>
  <si>
    <t>201801019</t>
  </si>
  <si>
    <t>69</t>
  </si>
  <si>
    <t>彭徬博</t>
  </si>
  <si>
    <t>201801018</t>
  </si>
  <si>
    <t>70</t>
  </si>
  <si>
    <t>姜廷宇</t>
  </si>
  <si>
    <t>201801003</t>
  </si>
  <si>
    <t>71</t>
  </si>
  <si>
    <t>李小月</t>
  </si>
  <si>
    <t>201801002</t>
  </si>
  <si>
    <t>72</t>
  </si>
  <si>
    <t>唐艺维</t>
  </si>
  <si>
    <t>培训工作管理（二）</t>
  </si>
  <si>
    <t>77</t>
  </si>
  <si>
    <t>73</t>
  </si>
  <si>
    <t>王晓峰</t>
  </si>
  <si>
    <t>74</t>
  </si>
  <si>
    <t>李莉</t>
  </si>
  <si>
    <t>75</t>
  </si>
  <si>
    <t>温欣</t>
  </si>
  <si>
    <t>76</t>
  </si>
  <si>
    <t>冷欢</t>
  </si>
  <si>
    <t>刘柳</t>
  </si>
  <si>
    <t>78</t>
  </si>
  <si>
    <t>何召颖</t>
  </si>
  <si>
    <t>79</t>
  </si>
  <si>
    <t>张曦文</t>
  </si>
  <si>
    <t>80</t>
  </si>
  <si>
    <t>胡璨</t>
  </si>
  <si>
    <t>81</t>
  </si>
  <si>
    <t>张静兰</t>
  </si>
  <si>
    <t>82</t>
  </si>
  <si>
    <t>邓宇</t>
  </si>
  <si>
    <t>83</t>
  </si>
  <si>
    <t>吕江</t>
  </si>
  <si>
    <t>84</t>
  </si>
  <si>
    <t>黄东</t>
  </si>
  <si>
    <t>85</t>
  </si>
  <si>
    <t>王尚武</t>
  </si>
  <si>
    <t>86</t>
  </si>
  <si>
    <t>陈红霞</t>
  </si>
  <si>
    <t>87</t>
  </si>
  <si>
    <t>叶力</t>
  </si>
  <si>
    <t>88</t>
  </si>
  <si>
    <t>张蓝心</t>
  </si>
  <si>
    <t>89</t>
  </si>
  <si>
    <t>杨春宇</t>
  </si>
  <si>
    <t>90</t>
  </si>
  <si>
    <t>朱美娜</t>
  </si>
  <si>
    <t>91</t>
  </si>
  <si>
    <t>何福惠</t>
  </si>
  <si>
    <t>92</t>
  </si>
  <si>
    <t>庞茜</t>
  </si>
  <si>
    <t>93</t>
  </si>
  <si>
    <t>安海翠</t>
  </si>
  <si>
    <t>94</t>
  </si>
  <si>
    <t>申洋</t>
  </si>
  <si>
    <t>95</t>
  </si>
  <si>
    <t>向建安</t>
  </si>
  <si>
    <t>96</t>
  </si>
  <si>
    <t>肖华亮</t>
  </si>
  <si>
    <t>97</t>
  </si>
  <si>
    <t>张秀烘</t>
  </si>
  <si>
    <t>警训部</t>
  </si>
  <si>
    <t>警体教师</t>
  </si>
  <si>
    <t>98</t>
  </si>
  <si>
    <t>胡堰鸿</t>
  </si>
  <si>
    <t>99</t>
  </si>
  <si>
    <t>沈健宇</t>
  </si>
  <si>
    <t>100</t>
  </si>
  <si>
    <t>武恒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</si>
</sst>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0">
    <font>
      <sz val="10"/>
      <color indexed="8"/>
      <name val="Helvetica"/>
      <charset val="134"/>
    </font>
    <font>
      <b/>
      <sz val="10"/>
      <color indexed="8"/>
      <name val="Helvetica"/>
      <charset val="134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Helvetica"/>
      <charset val="134"/>
    </font>
    <font>
      <b/>
      <sz val="10"/>
      <color rgb="FF000000"/>
      <name val="宋体"/>
      <charset val="134"/>
    </font>
    <font>
      <sz val="11"/>
      <color theme="1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u/>
      <sz val="11"/>
      <color rgb="FF80008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theme="1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indexed="8"/>
      <name val="Helvetic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horizontal="center" vertical="top" wrapText="1"/>
    </xf>
    <xf numFmtId="42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2"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top" wrapText="1"/>
    </xf>
    <xf numFmtId="176" fontId="4" fillId="2" borderId="1" xfId="0" applyNumberFormat="1" applyFont="1" applyFill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top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topLeftCell="A97" workbookViewId="0">
      <selection activeCell="T7" sqref="T7"/>
    </sheetView>
  </sheetViews>
  <sheetFormatPr defaultColWidth="9.14285714285714" defaultRowHeight="12.75"/>
  <cols>
    <col min="1" max="1" width="6.57142857142857" style="1" customWidth="1"/>
    <col min="2" max="2" width="11.2857142857143" style="1" customWidth="1"/>
    <col min="3" max="3" width="6.71428571428571" style="1" customWidth="1"/>
    <col min="4" max="4" width="9.14285714285714" style="1"/>
    <col min="5" max="5" width="13.2857142857143" style="1" customWidth="1"/>
    <col min="6" max="6" width="10.5714285714286" style="1" customWidth="1"/>
    <col min="7" max="7" width="6.71428571428571" style="1" customWidth="1"/>
    <col min="8" max="8" width="9.85714285714286" style="1" customWidth="1"/>
    <col min="9" max="9" width="10" style="2" customWidth="1"/>
    <col min="10" max="10" width="9.14285714285714" style="1"/>
    <col min="11" max="11" width="9.85714285714286" style="2" customWidth="1"/>
    <col min="12" max="12" width="9.14285714285714" style="2"/>
    <col min="13" max="13" width="10.2857142857143" style="1" customWidth="1"/>
    <col min="14" max="16383" width="9.14285714285714" style="1"/>
  </cols>
  <sheetData>
    <row r="1" s="1" customFormat="1" ht="34" customHeight="1" spans="1:13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  <c r="K1" s="9"/>
      <c r="L1" s="9"/>
      <c r="M1" s="3"/>
    </row>
    <row r="2" s="1" customFormat="1" ht="3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10" t="s">
        <v>9</v>
      </c>
      <c r="J2" s="4" t="s">
        <v>10</v>
      </c>
      <c r="K2" s="10" t="s">
        <v>11</v>
      </c>
      <c r="L2" s="11" t="s">
        <v>12</v>
      </c>
      <c r="M2" s="5" t="s">
        <v>13</v>
      </c>
    </row>
    <row r="3" s="1" customFormat="1" ht="30" customHeight="1" spans="1:13">
      <c r="A3" s="6" t="s">
        <v>14</v>
      </c>
      <c r="B3" s="7" t="s">
        <v>15</v>
      </c>
      <c r="C3" s="7" t="s">
        <v>16</v>
      </c>
      <c r="D3" s="8" t="s">
        <v>17</v>
      </c>
      <c r="E3" s="8" t="s">
        <v>18</v>
      </c>
      <c r="F3" s="6" t="s">
        <v>19</v>
      </c>
      <c r="G3" s="6" t="s">
        <v>14</v>
      </c>
      <c r="H3" s="6" t="s">
        <v>20</v>
      </c>
      <c r="I3" s="12">
        <f t="shared" ref="I3:I58" si="0">H3*60%</f>
        <v>40.8</v>
      </c>
      <c r="J3" s="13">
        <v>84.33</v>
      </c>
      <c r="K3" s="12">
        <f t="shared" ref="K3:K55" si="1">J3*40%</f>
        <v>33.732</v>
      </c>
      <c r="L3" s="12">
        <f t="shared" ref="L3:L66" si="2">I3+K3</f>
        <v>74.532</v>
      </c>
      <c r="M3" s="13">
        <v>1</v>
      </c>
    </row>
    <row r="4" s="1" customFormat="1" ht="30" customHeight="1" spans="1:13">
      <c r="A4" s="6" t="s">
        <v>21</v>
      </c>
      <c r="B4" s="8" t="s">
        <v>22</v>
      </c>
      <c r="C4" s="8" t="s">
        <v>16</v>
      </c>
      <c r="D4" s="8" t="s">
        <v>17</v>
      </c>
      <c r="E4" s="8" t="s">
        <v>18</v>
      </c>
      <c r="F4" s="6" t="s">
        <v>23</v>
      </c>
      <c r="G4" s="6" t="s">
        <v>14</v>
      </c>
      <c r="H4" s="6" t="s">
        <v>20</v>
      </c>
      <c r="I4" s="12">
        <f t="shared" si="0"/>
        <v>40.8</v>
      </c>
      <c r="J4" s="13">
        <v>79.67</v>
      </c>
      <c r="K4" s="12">
        <f t="shared" si="1"/>
        <v>31.868</v>
      </c>
      <c r="L4" s="12">
        <f t="shared" si="2"/>
        <v>72.668</v>
      </c>
      <c r="M4" s="13">
        <v>2</v>
      </c>
    </row>
    <row r="5" s="1" customFormat="1" ht="30" customHeight="1" spans="1:13">
      <c r="A5" s="6" t="s">
        <v>24</v>
      </c>
      <c r="B5" s="7" t="s">
        <v>25</v>
      </c>
      <c r="C5" s="7" t="s">
        <v>26</v>
      </c>
      <c r="D5" s="8" t="s">
        <v>17</v>
      </c>
      <c r="E5" s="8" t="s">
        <v>18</v>
      </c>
      <c r="F5" s="6" t="s">
        <v>27</v>
      </c>
      <c r="G5" s="6" t="s">
        <v>14</v>
      </c>
      <c r="H5" s="6" t="s">
        <v>28</v>
      </c>
      <c r="I5" s="12">
        <f t="shared" si="0"/>
        <v>38.4</v>
      </c>
      <c r="J5" s="13">
        <v>84</v>
      </c>
      <c r="K5" s="12">
        <f t="shared" si="1"/>
        <v>33.6</v>
      </c>
      <c r="L5" s="12">
        <f t="shared" si="2"/>
        <v>72</v>
      </c>
      <c r="M5" s="13">
        <v>3</v>
      </c>
    </row>
    <row r="6" s="1" customFormat="1" ht="30" customHeight="1" spans="1:13">
      <c r="A6" s="6" t="s">
        <v>29</v>
      </c>
      <c r="B6" s="7" t="s">
        <v>30</v>
      </c>
      <c r="C6" s="7" t="s">
        <v>16</v>
      </c>
      <c r="D6" s="8" t="s">
        <v>17</v>
      </c>
      <c r="E6" s="8" t="s">
        <v>18</v>
      </c>
      <c r="F6" s="6" t="s">
        <v>31</v>
      </c>
      <c r="G6" s="6" t="s">
        <v>14</v>
      </c>
      <c r="H6" s="6" t="s">
        <v>32</v>
      </c>
      <c r="I6" s="12">
        <f t="shared" si="0"/>
        <v>39.6</v>
      </c>
      <c r="J6" s="13">
        <v>79</v>
      </c>
      <c r="K6" s="12">
        <f t="shared" si="1"/>
        <v>31.6</v>
      </c>
      <c r="L6" s="12">
        <f t="shared" si="2"/>
        <v>71.2</v>
      </c>
      <c r="M6" s="13">
        <v>4</v>
      </c>
    </row>
    <row r="7" s="1" customFormat="1" ht="30" customHeight="1" spans="1:13">
      <c r="A7" s="6" t="s">
        <v>33</v>
      </c>
      <c r="B7" s="8" t="s">
        <v>34</v>
      </c>
      <c r="C7" s="8" t="s">
        <v>16</v>
      </c>
      <c r="D7" s="8" t="s">
        <v>17</v>
      </c>
      <c r="E7" s="8" t="s">
        <v>18</v>
      </c>
      <c r="F7" s="6" t="s">
        <v>35</v>
      </c>
      <c r="G7" s="6" t="s">
        <v>14</v>
      </c>
      <c r="H7" s="6" t="s">
        <v>32</v>
      </c>
      <c r="I7" s="12">
        <f t="shared" si="0"/>
        <v>39.6</v>
      </c>
      <c r="J7" s="13">
        <v>78.67</v>
      </c>
      <c r="K7" s="12">
        <f t="shared" si="1"/>
        <v>31.468</v>
      </c>
      <c r="L7" s="12">
        <f t="shared" si="2"/>
        <v>71.068</v>
      </c>
      <c r="M7" s="13">
        <v>5</v>
      </c>
    </row>
    <row r="8" s="1" customFormat="1" ht="30" customHeight="1" spans="1:13">
      <c r="A8" s="6" t="s">
        <v>36</v>
      </c>
      <c r="B8" s="7" t="s">
        <v>37</v>
      </c>
      <c r="C8" s="7" t="s">
        <v>16</v>
      </c>
      <c r="D8" s="8" t="s">
        <v>17</v>
      </c>
      <c r="E8" s="8" t="s">
        <v>18</v>
      </c>
      <c r="F8" s="6" t="s">
        <v>38</v>
      </c>
      <c r="G8" s="6" t="s">
        <v>14</v>
      </c>
      <c r="H8" s="6" t="s">
        <v>32</v>
      </c>
      <c r="I8" s="12">
        <f t="shared" si="0"/>
        <v>39.6</v>
      </c>
      <c r="J8" s="13">
        <v>78.67</v>
      </c>
      <c r="K8" s="12">
        <f t="shared" si="1"/>
        <v>31.468</v>
      </c>
      <c r="L8" s="12">
        <f t="shared" si="2"/>
        <v>71.068</v>
      </c>
      <c r="M8" s="13">
        <v>5</v>
      </c>
    </row>
    <row r="9" s="1" customFormat="1" ht="30" customHeight="1" spans="1:13">
      <c r="A9" s="6" t="s">
        <v>39</v>
      </c>
      <c r="B9" s="8" t="s">
        <v>40</v>
      </c>
      <c r="C9" s="8" t="s">
        <v>16</v>
      </c>
      <c r="D9" s="8" t="s">
        <v>17</v>
      </c>
      <c r="E9" s="8" t="s">
        <v>18</v>
      </c>
      <c r="F9" s="6" t="s">
        <v>41</v>
      </c>
      <c r="G9" s="6" t="s">
        <v>14</v>
      </c>
      <c r="H9" s="6" t="s">
        <v>42</v>
      </c>
      <c r="I9" s="12">
        <f t="shared" si="0"/>
        <v>39</v>
      </c>
      <c r="J9" s="13">
        <v>80</v>
      </c>
      <c r="K9" s="12">
        <f t="shared" si="1"/>
        <v>32</v>
      </c>
      <c r="L9" s="12">
        <f t="shared" si="2"/>
        <v>71</v>
      </c>
      <c r="M9" s="13">
        <v>7</v>
      </c>
    </row>
    <row r="10" s="1" customFormat="1" ht="30" customHeight="1" spans="1:13">
      <c r="A10" s="6" t="s">
        <v>43</v>
      </c>
      <c r="B10" s="7" t="s">
        <v>44</v>
      </c>
      <c r="C10" s="7" t="s">
        <v>26</v>
      </c>
      <c r="D10" s="8" t="s">
        <v>17</v>
      </c>
      <c r="E10" s="8" t="s">
        <v>18</v>
      </c>
      <c r="F10" s="6" t="s">
        <v>45</v>
      </c>
      <c r="G10" s="6" t="s">
        <v>14</v>
      </c>
      <c r="H10" s="6" t="s">
        <v>46</v>
      </c>
      <c r="I10" s="12">
        <f t="shared" si="0"/>
        <v>37.2</v>
      </c>
      <c r="J10" s="13">
        <v>84</v>
      </c>
      <c r="K10" s="12">
        <f t="shared" si="1"/>
        <v>33.6</v>
      </c>
      <c r="L10" s="12">
        <f t="shared" si="2"/>
        <v>70.8</v>
      </c>
      <c r="M10" s="13">
        <v>8</v>
      </c>
    </row>
    <row r="11" s="1" customFormat="1" ht="30" customHeight="1" spans="1:13">
      <c r="A11" s="6" t="s">
        <v>47</v>
      </c>
      <c r="B11" s="7" t="s">
        <v>48</v>
      </c>
      <c r="C11" s="7" t="s">
        <v>26</v>
      </c>
      <c r="D11" s="8" t="s">
        <v>17</v>
      </c>
      <c r="E11" s="8" t="s">
        <v>18</v>
      </c>
      <c r="F11" s="6" t="s">
        <v>49</v>
      </c>
      <c r="G11" s="6" t="s">
        <v>14</v>
      </c>
      <c r="H11" s="6" t="s">
        <v>46</v>
      </c>
      <c r="I11" s="12">
        <f t="shared" si="0"/>
        <v>37.2</v>
      </c>
      <c r="J11" s="13">
        <v>82</v>
      </c>
      <c r="K11" s="12">
        <f t="shared" si="1"/>
        <v>32.8</v>
      </c>
      <c r="L11" s="12">
        <f t="shared" si="2"/>
        <v>70</v>
      </c>
      <c r="M11" s="13">
        <v>9</v>
      </c>
    </row>
    <row r="12" s="1" customFormat="1" ht="30" customHeight="1" spans="1:13">
      <c r="A12" s="6" t="s">
        <v>50</v>
      </c>
      <c r="B12" s="8" t="s">
        <v>51</v>
      </c>
      <c r="C12" s="8" t="s">
        <v>16</v>
      </c>
      <c r="D12" s="8" t="s">
        <v>17</v>
      </c>
      <c r="E12" s="8" t="s">
        <v>18</v>
      </c>
      <c r="F12" s="6" t="s">
        <v>52</v>
      </c>
      <c r="G12" s="6" t="s">
        <v>14</v>
      </c>
      <c r="H12" s="6" t="s">
        <v>53</v>
      </c>
      <c r="I12" s="12">
        <f t="shared" si="0"/>
        <v>36.6</v>
      </c>
      <c r="J12" s="13">
        <v>82.33</v>
      </c>
      <c r="K12" s="12">
        <f t="shared" si="1"/>
        <v>32.932</v>
      </c>
      <c r="L12" s="12">
        <f t="shared" si="2"/>
        <v>69.532</v>
      </c>
      <c r="M12" s="13">
        <v>10</v>
      </c>
    </row>
    <row r="13" s="1" customFormat="1" ht="30" customHeight="1" spans="1:13">
      <c r="A13" s="6" t="s">
        <v>54</v>
      </c>
      <c r="B13" s="7" t="s">
        <v>55</v>
      </c>
      <c r="C13" s="7" t="s">
        <v>16</v>
      </c>
      <c r="D13" s="8" t="s">
        <v>17</v>
      </c>
      <c r="E13" s="8" t="s">
        <v>18</v>
      </c>
      <c r="F13" s="6" t="s">
        <v>56</v>
      </c>
      <c r="G13" s="6" t="s">
        <v>14</v>
      </c>
      <c r="H13" s="6" t="s">
        <v>42</v>
      </c>
      <c r="I13" s="12">
        <f t="shared" si="0"/>
        <v>39</v>
      </c>
      <c r="J13" s="13">
        <v>75.67</v>
      </c>
      <c r="K13" s="12">
        <f t="shared" si="1"/>
        <v>30.268</v>
      </c>
      <c r="L13" s="12">
        <f t="shared" si="2"/>
        <v>69.268</v>
      </c>
      <c r="M13" s="13">
        <v>11</v>
      </c>
    </row>
    <row r="14" s="1" customFormat="1" ht="30" customHeight="1" spans="1:13">
      <c r="A14" s="6" t="s">
        <v>57</v>
      </c>
      <c r="B14" s="7" t="s">
        <v>58</v>
      </c>
      <c r="C14" s="7" t="s">
        <v>16</v>
      </c>
      <c r="D14" s="8" t="s">
        <v>17</v>
      </c>
      <c r="E14" s="8" t="s">
        <v>18</v>
      </c>
      <c r="F14" s="6" t="s">
        <v>59</v>
      </c>
      <c r="G14" s="6" t="s">
        <v>14</v>
      </c>
      <c r="H14" s="6" t="s">
        <v>28</v>
      </c>
      <c r="I14" s="12">
        <f t="shared" si="0"/>
        <v>38.4</v>
      </c>
      <c r="J14" s="13">
        <v>77</v>
      </c>
      <c r="K14" s="12">
        <f t="shared" si="1"/>
        <v>30.8</v>
      </c>
      <c r="L14" s="12">
        <f t="shared" si="2"/>
        <v>69.2</v>
      </c>
      <c r="M14" s="13">
        <v>12</v>
      </c>
    </row>
    <row r="15" s="1" customFormat="1" ht="30" customHeight="1" spans="1:13">
      <c r="A15" s="6" t="s">
        <v>60</v>
      </c>
      <c r="B15" s="8" t="s">
        <v>61</v>
      </c>
      <c r="C15" s="8" t="s">
        <v>26</v>
      </c>
      <c r="D15" s="8" t="s">
        <v>17</v>
      </c>
      <c r="E15" s="8" t="s">
        <v>18</v>
      </c>
      <c r="F15" s="6" t="s">
        <v>62</v>
      </c>
      <c r="G15" s="6" t="s">
        <v>14</v>
      </c>
      <c r="H15" s="6" t="s">
        <v>42</v>
      </c>
      <c r="I15" s="12">
        <f t="shared" si="0"/>
        <v>39</v>
      </c>
      <c r="J15" s="13">
        <v>75</v>
      </c>
      <c r="K15" s="12">
        <f t="shared" si="1"/>
        <v>30</v>
      </c>
      <c r="L15" s="12">
        <f t="shared" si="2"/>
        <v>69</v>
      </c>
      <c r="M15" s="13">
        <v>13</v>
      </c>
    </row>
    <row r="16" s="1" customFormat="1" ht="30" customHeight="1" spans="1:13">
      <c r="A16" s="6" t="s">
        <v>63</v>
      </c>
      <c r="B16" s="8" t="s">
        <v>64</v>
      </c>
      <c r="C16" s="8" t="s">
        <v>16</v>
      </c>
      <c r="D16" s="8" t="s">
        <v>17</v>
      </c>
      <c r="E16" s="8" t="s">
        <v>18</v>
      </c>
      <c r="F16" s="6" t="s">
        <v>65</v>
      </c>
      <c r="G16" s="6" t="s">
        <v>14</v>
      </c>
      <c r="H16" s="6" t="s">
        <v>53</v>
      </c>
      <c r="I16" s="12">
        <f t="shared" si="0"/>
        <v>36.6</v>
      </c>
      <c r="J16" s="13">
        <v>80.33</v>
      </c>
      <c r="K16" s="12">
        <f t="shared" si="1"/>
        <v>32.132</v>
      </c>
      <c r="L16" s="12">
        <f t="shared" si="2"/>
        <v>68.732</v>
      </c>
      <c r="M16" s="13">
        <v>14</v>
      </c>
    </row>
    <row r="17" s="1" customFormat="1" ht="30" customHeight="1" spans="1:13">
      <c r="A17" s="6" t="s">
        <v>66</v>
      </c>
      <c r="B17" s="7" t="s">
        <v>67</v>
      </c>
      <c r="C17" s="7" t="s">
        <v>16</v>
      </c>
      <c r="D17" s="8" t="s">
        <v>17</v>
      </c>
      <c r="E17" s="8" t="s">
        <v>18</v>
      </c>
      <c r="F17" s="6" t="s">
        <v>68</v>
      </c>
      <c r="G17" s="6" t="s">
        <v>14</v>
      </c>
      <c r="H17" s="6" t="s">
        <v>69</v>
      </c>
      <c r="I17" s="12">
        <f t="shared" si="0"/>
        <v>36</v>
      </c>
      <c r="J17" s="13">
        <v>81.33</v>
      </c>
      <c r="K17" s="12">
        <f t="shared" si="1"/>
        <v>32.532</v>
      </c>
      <c r="L17" s="12">
        <f t="shared" si="2"/>
        <v>68.532</v>
      </c>
      <c r="M17" s="13">
        <v>15</v>
      </c>
    </row>
    <row r="18" s="1" customFormat="1" ht="30" customHeight="1" spans="1:13">
      <c r="A18" s="6" t="s">
        <v>70</v>
      </c>
      <c r="B18" s="7" t="s">
        <v>71</v>
      </c>
      <c r="C18" s="7" t="s">
        <v>26</v>
      </c>
      <c r="D18" s="8" t="s">
        <v>17</v>
      </c>
      <c r="E18" s="8" t="s">
        <v>18</v>
      </c>
      <c r="F18" s="6" t="s">
        <v>72</v>
      </c>
      <c r="G18" s="6" t="s">
        <v>14</v>
      </c>
      <c r="H18" s="6" t="s">
        <v>46</v>
      </c>
      <c r="I18" s="12">
        <f t="shared" si="0"/>
        <v>37.2</v>
      </c>
      <c r="J18" s="13">
        <v>77.67</v>
      </c>
      <c r="K18" s="12">
        <f t="shared" si="1"/>
        <v>31.068</v>
      </c>
      <c r="L18" s="12">
        <f t="shared" si="2"/>
        <v>68.268</v>
      </c>
      <c r="M18" s="13">
        <v>16</v>
      </c>
    </row>
    <row r="19" s="1" customFormat="1" ht="30" customHeight="1" spans="1:13">
      <c r="A19" s="6" t="s">
        <v>73</v>
      </c>
      <c r="B19" s="7" t="s">
        <v>74</v>
      </c>
      <c r="C19" s="7" t="s">
        <v>16</v>
      </c>
      <c r="D19" s="8" t="s">
        <v>17</v>
      </c>
      <c r="E19" s="8" t="s">
        <v>18</v>
      </c>
      <c r="F19" s="6" t="s">
        <v>75</v>
      </c>
      <c r="G19" s="6" t="s">
        <v>14</v>
      </c>
      <c r="H19" s="6" t="s">
        <v>28</v>
      </c>
      <c r="I19" s="12">
        <f t="shared" si="0"/>
        <v>38.4</v>
      </c>
      <c r="J19" s="13">
        <v>74.33</v>
      </c>
      <c r="K19" s="12">
        <f t="shared" si="1"/>
        <v>29.732</v>
      </c>
      <c r="L19" s="12">
        <f t="shared" si="2"/>
        <v>68.132</v>
      </c>
      <c r="M19" s="13">
        <v>17</v>
      </c>
    </row>
    <row r="20" s="1" customFormat="1" ht="30" customHeight="1" spans="1:13">
      <c r="A20" s="6" t="s">
        <v>76</v>
      </c>
      <c r="B20" s="8" t="s">
        <v>77</v>
      </c>
      <c r="C20" s="8" t="s">
        <v>16</v>
      </c>
      <c r="D20" s="8" t="s">
        <v>17</v>
      </c>
      <c r="E20" s="8" t="s">
        <v>18</v>
      </c>
      <c r="F20" s="6" t="s">
        <v>78</v>
      </c>
      <c r="G20" s="6" t="s">
        <v>14</v>
      </c>
      <c r="H20" s="6" t="s">
        <v>46</v>
      </c>
      <c r="I20" s="12">
        <f t="shared" si="0"/>
        <v>37.2</v>
      </c>
      <c r="J20" s="13">
        <v>77.33</v>
      </c>
      <c r="K20" s="12">
        <f t="shared" si="1"/>
        <v>30.932</v>
      </c>
      <c r="L20" s="12">
        <f t="shared" si="2"/>
        <v>68.132</v>
      </c>
      <c r="M20" s="13">
        <v>17</v>
      </c>
    </row>
    <row r="21" s="1" customFormat="1" ht="30" customHeight="1" spans="1:13">
      <c r="A21" s="6" t="s">
        <v>79</v>
      </c>
      <c r="B21" s="7" t="s">
        <v>80</v>
      </c>
      <c r="C21" s="7" t="s">
        <v>16</v>
      </c>
      <c r="D21" s="8" t="s">
        <v>17</v>
      </c>
      <c r="E21" s="8" t="s">
        <v>18</v>
      </c>
      <c r="F21" s="6" t="s">
        <v>81</v>
      </c>
      <c r="G21" s="6" t="s">
        <v>14</v>
      </c>
      <c r="H21" s="6" t="s">
        <v>46</v>
      </c>
      <c r="I21" s="12">
        <f t="shared" si="0"/>
        <v>37.2</v>
      </c>
      <c r="J21" s="13">
        <v>76.33</v>
      </c>
      <c r="K21" s="12">
        <f t="shared" si="1"/>
        <v>30.532</v>
      </c>
      <c r="L21" s="12">
        <f t="shared" si="2"/>
        <v>67.732</v>
      </c>
      <c r="M21" s="13">
        <v>19</v>
      </c>
    </row>
    <row r="22" s="1" customFormat="1" ht="30" customHeight="1" spans="1:13">
      <c r="A22" s="6" t="s">
        <v>82</v>
      </c>
      <c r="B22" s="8" t="s">
        <v>83</v>
      </c>
      <c r="C22" s="8" t="s">
        <v>16</v>
      </c>
      <c r="D22" s="8" t="s">
        <v>17</v>
      </c>
      <c r="E22" s="8" t="s">
        <v>18</v>
      </c>
      <c r="F22" s="6" t="s">
        <v>84</v>
      </c>
      <c r="G22" s="6" t="s">
        <v>14</v>
      </c>
      <c r="H22" s="6" t="s">
        <v>53</v>
      </c>
      <c r="I22" s="12">
        <f t="shared" si="0"/>
        <v>36.6</v>
      </c>
      <c r="J22" s="13">
        <v>77</v>
      </c>
      <c r="K22" s="12">
        <f t="shared" si="1"/>
        <v>30.8</v>
      </c>
      <c r="L22" s="12">
        <f t="shared" si="2"/>
        <v>67.4</v>
      </c>
      <c r="M22" s="13">
        <v>20</v>
      </c>
    </row>
    <row r="23" s="1" customFormat="1" ht="30" customHeight="1" spans="1:13">
      <c r="A23" s="6" t="s">
        <v>85</v>
      </c>
      <c r="B23" s="8" t="s">
        <v>86</v>
      </c>
      <c r="C23" s="8" t="s">
        <v>16</v>
      </c>
      <c r="D23" s="8" t="s">
        <v>17</v>
      </c>
      <c r="E23" s="8" t="s">
        <v>18</v>
      </c>
      <c r="F23" s="6" t="s">
        <v>87</v>
      </c>
      <c r="G23" s="6" t="s">
        <v>14</v>
      </c>
      <c r="H23" s="6" t="s">
        <v>28</v>
      </c>
      <c r="I23" s="12">
        <f t="shared" si="0"/>
        <v>38.4</v>
      </c>
      <c r="J23" s="13">
        <v>72.33</v>
      </c>
      <c r="K23" s="12">
        <f t="shared" si="1"/>
        <v>28.932</v>
      </c>
      <c r="L23" s="12">
        <f t="shared" si="2"/>
        <v>67.332</v>
      </c>
      <c r="M23" s="13">
        <v>21</v>
      </c>
    </row>
    <row r="24" s="1" customFormat="1" ht="30" customHeight="1" spans="1:13">
      <c r="A24" s="6" t="s">
        <v>88</v>
      </c>
      <c r="B24" s="8" t="s">
        <v>89</v>
      </c>
      <c r="C24" s="8" t="s">
        <v>16</v>
      </c>
      <c r="D24" s="8" t="s">
        <v>17</v>
      </c>
      <c r="E24" s="8" t="s">
        <v>18</v>
      </c>
      <c r="F24" s="6" t="s">
        <v>90</v>
      </c>
      <c r="G24" s="6" t="s">
        <v>14</v>
      </c>
      <c r="H24" s="6" t="s">
        <v>46</v>
      </c>
      <c r="I24" s="12">
        <f t="shared" si="0"/>
        <v>37.2</v>
      </c>
      <c r="J24" s="13">
        <v>75</v>
      </c>
      <c r="K24" s="12">
        <f t="shared" si="1"/>
        <v>30</v>
      </c>
      <c r="L24" s="12">
        <f t="shared" si="2"/>
        <v>67.2</v>
      </c>
      <c r="M24" s="13">
        <v>22</v>
      </c>
    </row>
    <row r="25" s="1" customFormat="1" ht="30" customHeight="1" spans="1:13">
      <c r="A25" s="6" t="s">
        <v>91</v>
      </c>
      <c r="B25" s="7" t="s">
        <v>92</v>
      </c>
      <c r="C25" s="7" t="s">
        <v>16</v>
      </c>
      <c r="D25" s="8" t="s">
        <v>17</v>
      </c>
      <c r="E25" s="8" t="s">
        <v>18</v>
      </c>
      <c r="F25" s="6" t="s">
        <v>93</v>
      </c>
      <c r="G25" s="6" t="s">
        <v>14</v>
      </c>
      <c r="H25" s="6" t="s">
        <v>94</v>
      </c>
      <c r="I25" s="12">
        <f t="shared" si="0"/>
        <v>35.4</v>
      </c>
      <c r="J25" s="13">
        <v>79</v>
      </c>
      <c r="K25" s="12">
        <f t="shared" si="1"/>
        <v>31.6</v>
      </c>
      <c r="L25" s="12">
        <f t="shared" si="2"/>
        <v>67</v>
      </c>
      <c r="M25" s="13">
        <v>23</v>
      </c>
    </row>
    <row r="26" s="1" customFormat="1" ht="30" customHeight="1" spans="1:13">
      <c r="A26" s="6" t="s">
        <v>95</v>
      </c>
      <c r="B26" s="7" t="s">
        <v>96</v>
      </c>
      <c r="C26" s="7" t="s">
        <v>26</v>
      </c>
      <c r="D26" s="8" t="s">
        <v>17</v>
      </c>
      <c r="E26" s="8" t="s">
        <v>18</v>
      </c>
      <c r="F26" s="6" t="s">
        <v>97</v>
      </c>
      <c r="G26" s="6" t="s">
        <v>14</v>
      </c>
      <c r="H26" s="6" t="s">
        <v>53</v>
      </c>
      <c r="I26" s="12">
        <f t="shared" si="0"/>
        <v>36.6</v>
      </c>
      <c r="J26" s="13">
        <v>76</v>
      </c>
      <c r="K26" s="12">
        <f t="shared" si="1"/>
        <v>30.4</v>
      </c>
      <c r="L26" s="12">
        <f t="shared" si="2"/>
        <v>67</v>
      </c>
      <c r="M26" s="13">
        <v>23</v>
      </c>
    </row>
    <row r="27" s="1" customFormat="1" ht="30" customHeight="1" spans="1:13">
      <c r="A27" s="6" t="s">
        <v>98</v>
      </c>
      <c r="B27" s="7" t="s">
        <v>99</v>
      </c>
      <c r="C27" s="7" t="s">
        <v>16</v>
      </c>
      <c r="D27" s="8" t="s">
        <v>17</v>
      </c>
      <c r="E27" s="8" t="s">
        <v>18</v>
      </c>
      <c r="F27" s="6" t="s">
        <v>100</v>
      </c>
      <c r="G27" s="6" t="s">
        <v>14</v>
      </c>
      <c r="H27" s="6" t="s">
        <v>101</v>
      </c>
      <c r="I27" s="12">
        <f t="shared" si="0"/>
        <v>34.2</v>
      </c>
      <c r="J27" s="13">
        <v>81.67</v>
      </c>
      <c r="K27" s="12">
        <f t="shared" si="1"/>
        <v>32.668</v>
      </c>
      <c r="L27" s="12">
        <f t="shared" si="2"/>
        <v>66.868</v>
      </c>
      <c r="M27" s="13">
        <v>25</v>
      </c>
    </row>
    <row r="28" s="1" customFormat="1" ht="30" customHeight="1" spans="1:13">
      <c r="A28" s="6" t="s">
        <v>102</v>
      </c>
      <c r="B28" s="7" t="s">
        <v>103</v>
      </c>
      <c r="C28" s="7" t="s">
        <v>26</v>
      </c>
      <c r="D28" s="8" t="s">
        <v>17</v>
      </c>
      <c r="E28" s="8" t="s">
        <v>18</v>
      </c>
      <c r="F28" s="6" t="s">
        <v>104</v>
      </c>
      <c r="G28" s="6" t="s">
        <v>14</v>
      </c>
      <c r="H28" s="6" t="s">
        <v>105</v>
      </c>
      <c r="I28" s="12">
        <f t="shared" si="0"/>
        <v>34.8</v>
      </c>
      <c r="J28" s="13">
        <v>78</v>
      </c>
      <c r="K28" s="12">
        <f t="shared" si="1"/>
        <v>31.2</v>
      </c>
      <c r="L28" s="12">
        <f t="shared" si="2"/>
        <v>66</v>
      </c>
      <c r="M28" s="13">
        <v>26</v>
      </c>
    </row>
    <row r="29" s="1" customFormat="1" ht="30" customHeight="1" spans="1:13">
      <c r="A29" s="6" t="s">
        <v>106</v>
      </c>
      <c r="B29" s="8" t="s">
        <v>107</v>
      </c>
      <c r="C29" s="8" t="s">
        <v>16</v>
      </c>
      <c r="D29" s="8" t="s">
        <v>17</v>
      </c>
      <c r="E29" s="8" t="s">
        <v>18</v>
      </c>
      <c r="F29" s="6" t="s">
        <v>108</v>
      </c>
      <c r="G29" s="6" t="s">
        <v>14</v>
      </c>
      <c r="H29" s="6" t="s">
        <v>94</v>
      </c>
      <c r="I29" s="12">
        <f t="shared" si="0"/>
        <v>35.4</v>
      </c>
      <c r="J29" s="13">
        <v>76</v>
      </c>
      <c r="K29" s="12">
        <f t="shared" si="1"/>
        <v>30.4</v>
      </c>
      <c r="L29" s="12">
        <f t="shared" si="2"/>
        <v>65.8</v>
      </c>
      <c r="M29" s="13">
        <v>27</v>
      </c>
    </row>
    <row r="30" s="1" customFormat="1" ht="30" customHeight="1" spans="1:13">
      <c r="A30" s="6" t="s">
        <v>109</v>
      </c>
      <c r="B30" s="8" t="s">
        <v>110</v>
      </c>
      <c r="C30" s="8" t="s">
        <v>26</v>
      </c>
      <c r="D30" s="8" t="s">
        <v>17</v>
      </c>
      <c r="E30" s="8" t="s">
        <v>18</v>
      </c>
      <c r="F30" s="6" t="s">
        <v>111</v>
      </c>
      <c r="G30" s="6" t="s">
        <v>14</v>
      </c>
      <c r="H30" s="6" t="s">
        <v>112</v>
      </c>
      <c r="I30" s="12">
        <f t="shared" si="0"/>
        <v>33</v>
      </c>
      <c r="J30" s="13">
        <v>81.67</v>
      </c>
      <c r="K30" s="12">
        <f t="shared" si="1"/>
        <v>32.668</v>
      </c>
      <c r="L30" s="12">
        <f t="shared" si="2"/>
        <v>65.668</v>
      </c>
      <c r="M30" s="13">
        <v>28</v>
      </c>
    </row>
    <row r="31" s="1" customFormat="1" ht="30" customHeight="1" spans="1:13">
      <c r="A31" s="6" t="s">
        <v>113</v>
      </c>
      <c r="B31" s="8" t="s">
        <v>114</v>
      </c>
      <c r="C31" s="8" t="s">
        <v>16</v>
      </c>
      <c r="D31" s="8" t="s">
        <v>17</v>
      </c>
      <c r="E31" s="8" t="s">
        <v>18</v>
      </c>
      <c r="F31" s="6" t="s">
        <v>115</v>
      </c>
      <c r="G31" s="6" t="s">
        <v>14</v>
      </c>
      <c r="H31" s="6" t="s">
        <v>105</v>
      </c>
      <c r="I31" s="12">
        <f t="shared" si="0"/>
        <v>34.8</v>
      </c>
      <c r="J31" s="13">
        <v>77</v>
      </c>
      <c r="K31" s="12">
        <f t="shared" si="1"/>
        <v>30.8</v>
      </c>
      <c r="L31" s="12">
        <f t="shared" si="2"/>
        <v>65.6</v>
      </c>
      <c r="M31" s="13">
        <v>29</v>
      </c>
    </row>
    <row r="32" s="1" customFormat="1" ht="30" customHeight="1" spans="1:13">
      <c r="A32" s="6" t="s">
        <v>116</v>
      </c>
      <c r="B32" s="7" t="s">
        <v>117</v>
      </c>
      <c r="C32" s="7" t="s">
        <v>16</v>
      </c>
      <c r="D32" s="8" t="s">
        <v>17</v>
      </c>
      <c r="E32" s="8" t="s">
        <v>18</v>
      </c>
      <c r="F32" s="6" t="s">
        <v>118</v>
      </c>
      <c r="G32" s="6" t="s">
        <v>14</v>
      </c>
      <c r="H32" s="6" t="s">
        <v>112</v>
      </c>
      <c r="I32" s="12">
        <f t="shared" si="0"/>
        <v>33</v>
      </c>
      <c r="J32" s="13">
        <v>81.33</v>
      </c>
      <c r="K32" s="12">
        <f t="shared" si="1"/>
        <v>32.532</v>
      </c>
      <c r="L32" s="12">
        <f t="shared" si="2"/>
        <v>65.532</v>
      </c>
      <c r="M32" s="13">
        <v>30</v>
      </c>
    </row>
    <row r="33" s="1" customFormat="1" ht="30" customHeight="1" spans="1:13">
      <c r="A33" s="6" t="s">
        <v>119</v>
      </c>
      <c r="B33" s="8" t="s">
        <v>120</v>
      </c>
      <c r="C33" s="8" t="s">
        <v>16</v>
      </c>
      <c r="D33" s="8" t="s">
        <v>17</v>
      </c>
      <c r="E33" s="8" t="s">
        <v>18</v>
      </c>
      <c r="F33" s="6" t="s">
        <v>121</v>
      </c>
      <c r="G33" s="6" t="s">
        <v>14</v>
      </c>
      <c r="H33" s="6" t="s">
        <v>94</v>
      </c>
      <c r="I33" s="12">
        <f t="shared" si="0"/>
        <v>35.4</v>
      </c>
      <c r="J33" s="13">
        <v>75.33</v>
      </c>
      <c r="K33" s="12">
        <f t="shared" si="1"/>
        <v>30.132</v>
      </c>
      <c r="L33" s="12">
        <f t="shared" si="2"/>
        <v>65.532</v>
      </c>
      <c r="M33" s="13">
        <v>31</v>
      </c>
    </row>
    <row r="34" s="1" customFormat="1" ht="30" customHeight="1" spans="1:13">
      <c r="A34" s="6" t="s">
        <v>122</v>
      </c>
      <c r="B34" s="8" t="s">
        <v>123</v>
      </c>
      <c r="C34" s="8" t="s">
        <v>16</v>
      </c>
      <c r="D34" s="8" t="s">
        <v>17</v>
      </c>
      <c r="E34" s="8" t="s">
        <v>18</v>
      </c>
      <c r="F34" s="6" t="s">
        <v>124</v>
      </c>
      <c r="G34" s="6" t="s">
        <v>14</v>
      </c>
      <c r="H34" s="6" t="s">
        <v>94</v>
      </c>
      <c r="I34" s="12">
        <f t="shared" si="0"/>
        <v>35.4</v>
      </c>
      <c r="J34" s="13">
        <v>75</v>
      </c>
      <c r="K34" s="12">
        <f t="shared" si="1"/>
        <v>30</v>
      </c>
      <c r="L34" s="12">
        <f t="shared" si="2"/>
        <v>65.4</v>
      </c>
      <c r="M34" s="13">
        <v>32</v>
      </c>
    </row>
    <row r="35" s="1" customFormat="1" ht="30" customHeight="1" spans="1:13">
      <c r="A35" s="6" t="s">
        <v>125</v>
      </c>
      <c r="B35" s="8" t="s">
        <v>126</v>
      </c>
      <c r="C35" s="8" t="s">
        <v>16</v>
      </c>
      <c r="D35" s="8" t="s">
        <v>17</v>
      </c>
      <c r="E35" s="8" t="s">
        <v>18</v>
      </c>
      <c r="F35" s="6" t="s">
        <v>127</v>
      </c>
      <c r="G35" s="6" t="s">
        <v>14</v>
      </c>
      <c r="H35" s="6" t="s">
        <v>112</v>
      </c>
      <c r="I35" s="12">
        <f t="shared" si="0"/>
        <v>33</v>
      </c>
      <c r="J35" s="13">
        <v>80.33</v>
      </c>
      <c r="K35" s="12">
        <f t="shared" si="1"/>
        <v>32.132</v>
      </c>
      <c r="L35" s="12">
        <f t="shared" si="2"/>
        <v>65.132</v>
      </c>
      <c r="M35" s="13">
        <v>33</v>
      </c>
    </row>
    <row r="36" s="1" customFormat="1" ht="30" customHeight="1" spans="1:13">
      <c r="A36" s="6" t="s">
        <v>128</v>
      </c>
      <c r="B36" s="7" t="s">
        <v>129</v>
      </c>
      <c r="C36" s="7" t="s">
        <v>26</v>
      </c>
      <c r="D36" s="8" t="s">
        <v>17</v>
      </c>
      <c r="E36" s="8" t="s">
        <v>18</v>
      </c>
      <c r="F36" s="6" t="s">
        <v>130</v>
      </c>
      <c r="G36" s="6" t="s">
        <v>14</v>
      </c>
      <c r="H36" s="6" t="s">
        <v>131</v>
      </c>
      <c r="I36" s="12">
        <f t="shared" si="0"/>
        <v>33.6</v>
      </c>
      <c r="J36" s="13">
        <v>78.67</v>
      </c>
      <c r="K36" s="12">
        <f t="shared" si="1"/>
        <v>31.468</v>
      </c>
      <c r="L36" s="12">
        <f t="shared" si="2"/>
        <v>65.068</v>
      </c>
      <c r="M36" s="13">
        <v>34</v>
      </c>
    </row>
    <row r="37" s="1" customFormat="1" ht="30" customHeight="1" spans="1:13">
      <c r="A37" s="6" t="s">
        <v>132</v>
      </c>
      <c r="B37" s="7" t="s">
        <v>133</v>
      </c>
      <c r="C37" s="7" t="s">
        <v>26</v>
      </c>
      <c r="D37" s="8" t="s">
        <v>17</v>
      </c>
      <c r="E37" s="8" t="s">
        <v>18</v>
      </c>
      <c r="F37" s="6" t="s">
        <v>134</v>
      </c>
      <c r="G37" s="6" t="s">
        <v>14</v>
      </c>
      <c r="H37" s="6" t="s">
        <v>131</v>
      </c>
      <c r="I37" s="12">
        <f t="shared" si="0"/>
        <v>33.6</v>
      </c>
      <c r="J37" s="13">
        <v>78.33</v>
      </c>
      <c r="K37" s="12">
        <f t="shared" si="1"/>
        <v>31.332</v>
      </c>
      <c r="L37" s="12">
        <f t="shared" si="2"/>
        <v>64.932</v>
      </c>
      <c r="M37" s="13">
        <v>35</v>
      </c>
    </row>
    <row r="38" s="1" customFormat="1" ht="30" customHeight="1" spans="1:13">
      <c r="A38" s="6" t="s">
        <v>135</v>
      </c>
      <c r="B38" s="8" t="s">
        <v>136</v>
      </c>
      <c r="C38" s="8" t="s">
        <v>16</v>
      </c>
      <c r="D38" s="8" t="s">
        <v>17</v>
      </c>
      <c r="E38" s="8" t="s">
        <v>18</v>
      </c>
      <c r="F38" s="6" t="s">
        <v>137</v>
      </c>
      <c r="G38" s="6" t="s">
        <v>14</v>
      </c>
      <c r="H38" s="6" t="s">
        <v>105</v>
      </c>
      <c r="I38" s="12">
        <f t="shared" si="0"/>
        <v>34.8</v>
      </c>
      <c r="J38" s="13">
        <v>75.33</v>
      </c>
      <c r="K38" s="12">
        <f t="shared" si="1"/>
        <v>30.132</v>
      </c>
      <c r="L38" s="12">
        <f t="shared" si="2"/>
        <v>64.932</v>
      </c>
      <c r="M38" s="13">
        <v>35</v>
      </c>
    </row>
    <row r="39" s="1" customFormat="1" ht="30" customHeight="1" spans="1:13">
      <c r="A39" s="6" t="s">
        <v>138</v>
      </c>
      <c r="B39" s="8" t="s">
        <v>139</v>
      </c>
      <c r="C39" s="8" t="s">
        <v>26</v>
      </c>
      <c r="D39" s="8" t="s">
        <v>17</v>
      </c>
      <c r="E39" s="8" t="s">
        <v>18</v>
      </c>
      <c r="F39" s="6" t="s">
        <v>140</v>
      </c>
      <c r="G39" s="6" t="s">
        <v>14</v>
      </c>
      <c r="H39" s="6" t="s">
        <v>141</v>
      </c>
      <c r="I39" s="12">
        <f t="shared" si="0"/>
        <v>32.4</v>
      </c>
      <c r="J39" s="13">
        <v>81</v>
      </c>
      <c r="K39" s="12">
        <f t="shared" si="1"/>
        <v>32.4</v>
      </c>
      <c r="L39" s="12">
        <f t="shared" si="2"/>
        <v>64.8</v>
      </c>
      <c r="M39" s="13">
        <v>37</v>
      </c>
    </row>
    <row r="40" s="1" customFormat="1" ht="30" customHeight="1" spans="1:13">
      <c r="A40" s="6" t="s">
        <v>142</v>
      </c>
      <c r="B40" s="8" t="s">
        <v>143</v>
      </c>
      <c r="C40" s="8" t="s">
        <v>26</v>
      </c>
      <c r="D40" s="8" t="s">
        <v>17</v>
      </c>
      <c r="E40" s="8" t="s">
        <v>18</v>
      </c>
      <c r="F40" s="6" t="s">
        <v>144</v>
      </c>
      <c r="G40" s="6" t="s">
        <v>14</v>
      </c>
      <c r="H40" s="6" t="s">
        <v>105</v>
      </c>
      <c r="I40" s="12">
        <f t="shared" si="0"/>
        <v>34.8</v>
      </c>
      <c r="J40" s="13">
        <v>75</v>
      </c>
      <c r="K40" s="12">
        <f t="shared" si="1"/>
        <v>30</v>
      </c>
      <c r="L40" s="12">
        <f t="shared" si="2"/>
        <v>64.8</v>
      </c>
      <c r="M40" s="13">
        <v>37</v>
      </c>
    </row>
    <row r="41" s="1" customFormat="1" ht="30" customHeight="1" spans="1:13">
      <c r="A41" s="6" t="s">
        <v>145</v>
      </c>
      <c r="B41" s="7" t="s">
        <v>146</v>
      </c>
      <c r="C41" s="7" t="s">
        <v>16</v>
      </c>
      <c r="D41" s="8" t="s">
        <v>17</v>
      </c>
      <c r="E41" s="8" t="s">
        <v>18</v>
      </c>
      <c r="F41" s="6" t="s">
        <v>147</v>
      </c>
      <c r="G41" s="6" t="s">
        <v>14</v>
      </c>
      <c r="H41" s="6" t="s">
        <v>131</v>
      </c>
      <c r="I41" s="12">
        <f t="shared" si="0"/>
        <v>33.6</v>
      </c>
      <c r="J41" s="13">
        <v>77.33</v>
      </c>
      <c r="K41" s="12">
        <f t="shared" si="1"/>
        <v>30.932</v>
      </c>
      <c r="L41" s="12">
        <f t="shared" si="2"/>
        <v>64.532</v>
      </c>
      <c r="M41" s="13">
        <v>39</v>
      </c>
    </row>
    <row r="42" s="1" customFormat="1" ht="30" customHeight="1" spans="1:13">
      <c r="A42" s="6" t="s">
        <v>148</v>
      </c>
      <c r="B42" s="7" t="s">
        <v>149</v>
      </c>
      <c r="C42" s="7" t="s">
        <v>16</v>
      </c>
      <c r="D42" s="8" t="s">
        <v>17</v>
      </c>
      <c r="E42" s="8" t="s">
        <v>18</v>
      </c>
      <c r="F42" s="6" t="s">
        <v>150</v>
      </c>
      <c r="G42" s="6" t="s">
        <v>14</v>
      </c>
      <c r="H42" s="6" t="s">
        <v>151</v>
      </c>
      <c r="I42" s="12">
        <f t="shared" si="0"/>
        <v>31.2</v>
      </c>
      <c r="J42" s="13">
        <v>83</v>
      </c>
      <c r="K42" s="12">
        <f t="shared" si="1"/>
        <v>33.2</v>
      </c>
      <c r="L42" s="12">
        <f t="shared" si="2"/>
        <v>64.4</v>
      </c>
      <c r="M42" s="13">
        <v>40</v>
      </c>
    </row>
    <row r="43" s="1" customFormat="1" ht="30" customHeight="1" spans="1:13">
      <c r="A43" s="6" t="s">
        <v>152</v>
      </c>
      <c r="B43" s="8" t="s">
        <v>153</v>
      </c>
      <c r="C43" s="8" t="s">
        <v>16</v>
      </c>
      <c r="D43" s="8" t="s">
        <v>17</v>
      </c>
      <c r="E43" s="8" t="s">
        <v>18</v>
      </c>
      <c r="F43" s="6" t="s">
        <v>154</v>
      </c>
      <c r="G43" s="6" t="s">
        <v>14</v>
      </c>
      <c r="H43" s="6" t="s">
        <v>101</v>
      </c>
      <c r="I43" s="12">
        <f t="shared" si="0"/>
        <v>34.2</v>
      </c>
      <c r="J43" s="13">
        <v>74.33</v>
      </c>
      <c r="K43" s="12">
        <f t="shared" si="1"/>
        <v>29.732</v>
      </c>
      <c r="L43" s="12">
        <f t="shared" si="2"/>
        <v>63.932</v>
      </c>
      <c r="M43" s="13">
        <v>41</v>
      </c>
    </row>
    <row r="44" s="1" customFormat="1" ht="30" customHeight="1" spans="1:13">
      <c r="A44" s="6" t="s">
        <v>155</v>
      </c>
      <c r="B44" s="8" t="s">
        <v>156</v>
      </c>
      <c r="C44" s="8" t="s">
        <v>16</v>
      </c>
      <c r="D44" s="8" t="s">
        <v>17</v>
      </c>
      <c r="E44" s="8" t="s">
        <v>18</v>
      </c>
      <c r="F44" s="6" t="s">
        <v>157</v>
      </c>
      <c r="G44" s="6" t="s">
        <v>14</v>
      </c>
      <c r="H44" s="6" t="s">
        <v>101</v>
      </c>
      <c r="I44" s="12">
        <f t="shared" si="0"/>
        <v>34.2</v>
      </c>
      <c r="J44" s="13">
        <v>74</v>
      </c>
      <c r="K44" s="12">
        <f t="shared" si="1"/>
        <v>29.6</v>
      </c>
      <c r="L44" s="12">
        <f t="shared" si="2"/>
        <v>63.8</v>
      </c>
      <c r="M44" s="13">
        <v>42</v>
      </c>
    </row>
    <row r="45" s="1" customFormat="1" ht="30" customHeight="1" spans="1:13">
      <c r="A45" s="6" t="s">
        <v>158</v>
      </c>
      <c r="B45" s="7" t="s">
        <v>159</v>
      </c>
      <c r="C45" s="7" t="s">
        <v>16</v>
      </c>
      <c r="D45" s="8" t="s">
        <v>17</v>
      </c>
      <c r="E45" s="8" t="s">
        <v>18</v>
      </c>
      <c r="F45" s="6" t="s">
        <v>160</v>
      </c>
      <c r="G45" s="6" t="s">
        <v>14</v>
      </c>
      <c r="H45" s="6" t="s">
        <v>101</v>
      </c>
      <c r="I45" s="12">
        <f t="shared" si="0"/>
        <v>34.2</v>
      </c>
      <c r="J45" s="13">
        <v>73.67</v>
      </c>
      <c r="K45" s="12">
        <f t="shared" si="1"/>
        <v>29.468</v>
      </c>
      <c r="L45" s="12">
        <f t="shared" si="2"/>
        <v>63.668</v>
      </c>
      <c r="M45" s="13">
        <v>43</v>
      </c>
    </row>
    <row r="46" s="1" customFormat="1" ht="30" customHeight="1" spans="1:13">
      <c r="A46" s="6" t="s">
        <v>161</v>
      </c>
      <c r="B46" s="8" t="s">
        <v>162</v>
      </c>
      <c r="C46" s="8" t="s">
        <v>26</v>
      </c>
      <c r="D46" s="8" t="s">
        <v>17</v>
      </c>
      <c r="E46" s="8" t="s">
        <v>18</v>
      </c>
      <c r="F46" s="6" t="s">
        <v>163</v>
      </c>
      <c r="G46" s="6" t="s">
        <v>14</v>
      </c>
      <c r="H46" s="6" t="s">
        <v>151</v>
      </c>
      <c r="I46" s="12">
        <f t="shared" si="0"/>
        <v>31.2</v>
      </c>
      <c r="J46" s="13">
        <v>80.67</v>
      </c>
      <c r="K46" s="12">
        <f t="shared" si="1"/>
        <v>32.268</v>
      </c>
      <c r="L46" s="12">
        <f t="shared" si="2"/>
        <v>63.468</v>
      </c>
      <c r="M46" s="13">
        <v>44</v>
      </c>
    </row>
    <row r="47" s="1" customFormat="1" ht="30" customHeight="1" spans="1:13">
      <c r="A47" s="6" t="s">
        <v>164</v>
      </c>
      <c r="B47" s="8" t="s">
        <v>165</v>
      </c>
      <c r="C47" s="8" t="s">
        <v>16</v>
      </c>
      <c r="D47" s="8" t="s">
        <v>17</v>
      </c>
      <c r="E47" s="8" t="s">
        <v>18</v>
      </c>
      <c r="F47" s="6" t="s">
        <v>166</v>
      </c>
      <c r="G47" s="6" t="s">
        <v>14</v>
      </c>
      <c r="H47" s="6" t="s">
        <v>131</v>
      </c>
      <c r="I47" s="12">
        <f t="shared" si="0"/>
        <v>33.6</v>
      </c>
      <c r="J47" s="13">
        <v>74.33</v>
      </c>
      <c r="K47" s="12">
        <f t="shared" si="1"/>
        <v>29.732</v>
      </c>
      <c r="L47" s="12">
        <f t="shared" si="2"/>
        <v>63.332</v>
      </c>
      <c r="M47" s="13">
        <v>45</v>
      </c>
    </row>
    <row r="48" s="1" customFormat="1" ht="30" customHeight="1" spans="1:13">
      <c r="A48" s="6" t="s">
        <v>167</v>
      </c>
      <c r="B48" s="7" t="s">
        <v>168</v>
      </c>
      <c r="C48" s="7" t="s">
        <v>26</v>
      </c>
      <c r="D48" s="8" t="s">
        <v>17</v>
      </c>
      <c r="E48" s="8" t="s">
        <v>18</v>
      </c>
      <c r="F48" s="6" t="s">
        <v>169</v>
      </c>
      <c r="G48" s="6" t="s">
        <v>14</v>
      </c>
      <c r="H48" s="6" t="s">
        <v>141</v>
      </c>
      <c r="I48" s="12">
        <f t="shared" si="0"/>
        <v>32.4</v>
      </c>
      <c r="J48" s="13">
        <v>77</v>
      </c>
      <c r="K48" s="12">
        <f t="shared" si="1"/>
        <v>30.8</v>
      </c>
      <c r="L48" s="12">
        <f t="shared" si="2"/>
        <v>63.2</v>
      </c>
      <c r="M48" s="13">
        <v>46</v>
      </c>
    </row>
    <row r="49" s="1" customFormat="1" ht="30" customHeight="1" spans="1:13">
      <c r="A49" s="6" t="s">
        <v>170</v>
      </c>
      <c r="B49" s="8" t="s">
        <v>171</v>
      </c>
      <c r="C49" s="8" t="s">
        <v>26</v>
      </c>
      <c r="D49" s="8" t="s">
        <v>17</v>
      </c>
      <c r="E49" s="8" t="s">
        <v>18</v>
      </c>
      <c r="F49" s="6" t="s">
        <v>172</v>
      </c>
      <c r="G49" s="6" t="s">
        <v>14</v>
      </c>
      <c r="H49" s="6" t="s">
        <v>131</v>
      </c>
      <c r="I49" s="12">
        <f t="shared" si="0"/>
        <v>33.6</v>
      </c>
      <c r="J49" s="13">
        <v>74</v>
      </c>
      <c r="K49" s="12">
        <f t="shared" si="1"/>
        <v>29.6</v>
      </c>
      <c r="L49" s="12">
        <f t="shared" si="2"/>
        <v>63.2</v>
      </c>
      <c r="M49" s="13">
        <v>46</v>
      </c>
    </row>
    <row r="50" s="1" customFormat="1" ht="30" customHeight="1" spans="1:13">
      <c r="A50" s="6" t="s">
        <v>173</v>
      </c>
      <c r="B50" s="8" t="s">
        <v>174</v>
      </c>
      <c r="C50" s="8" t="s">
        <v>16</v>
      </c>
      <c r="D50" s="8" t="s">
        <v>17</v>
      </c>
      <c r="E50" s="8" t="s">
        <v>18</v>
      </c>
      <c r="F50" s="6" t="s">
        <v>175</v>
      </c>
      <c r="G50" s="6" t="s">
        <v>14</v>
      </c>
      <c r="H50" s="6" t="s">
        <v>176</v>
      </c>
      <c r="I50" s="12">
        <f t="shared" si="0"/>
        <v>30.6</v>
      </c>
      <c r="J50" s="13">
        <v>77.33</v>
      </c>
      <c r="K50" s="12">
        <f t="shared" si="1"/>
        <v>30.932</v>
      </c>
      <c r="L50" s="12">
        <f t="shared" si="2"/>
        <v>61.532</v>
      </c>
      <c r="M50" s="13">
        <v>48</v>
      </c>
    </row>
    <row r="51" s="1" customFormat="1" ht="30" customHeight="1" spans="1:13">
      <c r="A51" s="6" t="s">
        <v>177</v>
      </c>
      <c r="B51" s="8" t="s">
        <v>178</v>
      </c>
      <c r="C51" s="8" t="s">
        <v>16</v>
      </c>
      <c r="D51" s="8" t="s">
        <v>17</v>
      </c>
      <c r="E51" s="8" t="s">
        <v>18</v>
      </c>
      <c r="F51" s="6" t="s">
        <v>179</v>
      </c>
      <c r="G51" s="6" t="s">
        <v>14</v>
      </c>
      <c r="H51" s="6" t="s">
        <v>176</v>
      </c>
      <c r="I51" s="12">
        <f t="shared" si="0"/>
        <v>30.6</v>
      </c>
      <c r="J51" s="13">
        <v>77.33</v>
      </c>
      <c r="K51" s="12">
        <f t="shared" si="1"/>
        <v>30.932</v>
      </c>
      <c r="L51" s="12">
        <f t="shared" si="2"/>
        <v>61.532</v>
      </c>
      <c r="M51" s="13">
        <v>48</v>
      </c>
    </row>
    <row r="52" s="1" customFormat="1" ht="30" customHeight="1" spans="1:13">
      <c r="A52" s="6" t="s">
        <v>180</v>
      </c>
      <c r="B52" s="7" t="s">
        <v>181</v>
      </c>
      <c r="C52" s="7" t="s">
        <v>26</v>
      </c>
      <c r="D52" s="8" t="s">
        <v>17</v>
      </c>
      <c r="E52" s="8" t="s">
        <v>18</v>
      </c>
      <c r="F52" s="6" t="s">
        <v>182</v>
      </c>
      <c r="G52" s="6" t="s">
        <v>14</v>
      </c>
      <c r="H52" s="6" t="s">
        <v>176</v>
      </c>
      <c r="I52" s="12">
        <f t="shared" si="0"/>
        <v>30.6</v>
      </c>
      <c r="J52" s="13">
        <v>76.67</v>
      </c>
      <c r="K52" s="12">
        <f t="shared" si="1"/>
        <v>30.668</v>
      </c>
      <c r="L52" s="12">
        <f t="shared" si="2"/>
        <v>61.268</v>
      </c>
      <c r="M52" s="13">
        <v>50</v>
      </c>
    </row>
    <row r="53" s="1" customFormat="1" ht="30" customHeight="1" spans="1:13">
      <c r="A53" s="6" t="s">
        <v>176</v>
      </c>
      <c r="B53" s="8" t="s">
        <v>183</v>
      </c>
      <c r="C53" s="8" t="s">
        <v>16</v>
      </c>
      <c r="D53" s="8" t="s">
        <v>17</v>
      </c>
      <c r="E53" s="8" t="s">
        <v>18</v>
      </c>
      <c r="F53" s="6" t="s">
        <v>184</v>
      </c>
      <c r="G53" s="6" t="s">
        <v>14</v>
      </c>
      <c r="H53" s="6" t="s">
        <v>151</v>
      </c>
      <c r="I53" s="12">
        <f t="shared" si="0"/>
        <v>31.2</v>
      </c>
      <c r="J53" s="13">
        <v>73</v>
      </c>
      <c r="K53" s="12">
        <f t="shared" si="1"/>
        <v>29.2</v>
      </c>
      <c r="L53" s="12">
        <f t="shared" si="2"/>
        <v>60.4</v>
      </c>
      <c r="M53" s="13">
        <v>51</v>
      </c>
    </row>
    <row r="54" s="1" customFormat="1" ht="30" customHeight="1" spans="1:13">
      <c r="A54" s="6" t="s">
        <v>151</v>
      </c>
      <c r="B54" s="8" t="s">
        <v>185</v>
      </c>
      <c r="C54" s="8" t="s">
        <v>16</v>
      </c>
      <c r="D54" s="8" t="s">
        <v>17</v>
      </c>
      <c r="E54" s="8" t="s">
        <v>18</v>
      </c>
      <c r="F54" s="6" t="s">
        <v>186</v>
      </c>
      <c r="G54" s="6" t="s">
        <v>14</v>
      </c>
      <c r="H54" s="6" t="s">
        <v>180</v>
      </c>
      <c r="I54" s="12">
        <f t="shared" si="0"/>
        <v>30</v>
      </c>
      <c r="J54" s="13">
        <v>75.67</v>
      </c>
      <c r="K54" s="12">
        <f t="shared" si="1"/>
        <v>30.268</v>
      </c>
      <c r="L54" s="12">
        <f t="shared" si="2"/>
        <v>60.268</v>
      </c>
      <c r="M54" s="13">
        <v>52</v>
      </c>
    </row>
    <row r="55" s="1" customFormat="1" ht="30" customHeight="1" spans="1:13">
      <c r="A55" s="6" t="s">
        <v>187</v>
      </c>
      <c r="B55" s="7" t="s">
        <v>188</v>
      </c>
      <c r="C55" s="7" t="s">
        <v>26</v>
      </c>
      <c r="D55" s="8" t="s">
        <v>17</v>
      </c>
      <c r="E55" s="8" t="s">
        <v>18</v>
      </c>
      <c r="F55" s="6" t="s">
        <v>189</v>
      </c>
      <c r="G55" s="6" t="s">
        <v>14</v>
      </c>
      <c r="H55" s="6" t="s">
        <v>164</v>
      </c>
      <c r="I55" s="12">
        <f t="shared" si="0"/>
        <v>27</v>
      </c>
      <c r="J55" s="13">
        <v>78.67</v>
      </c>
      <c r="K55" s="12">
        <f t="shared" si="1"/>
        <v>31.468</v>
      </c>
      <c r="L55" s="12">
        <f t="shared" si="2"/>
        <v>58.468</v>
      </c>
      <c r="M55" s="13">
        <v>53</v>
      </c>
    </row>
    <row r="56" s="1" customFormat="1" ht="30" customHeight="1" spans="1:13">
      <c r="A56" s="6" t="s">
        <v>141</v>
      </c>
      <c r="B56" s="8" t="s">
        <v>190</v>
      </c>
      <c r="C56" s="8" t="s">
        <v>26</v>
      </c>
      <c r="D56" s="8" t="s">
        <v>17</v>
      </c>
      <c r="E56" s="8" t="s">
        <v>18</v>
      </c>
      <c r="F56" s="6" t="s">
        <v>191</v>
      </c>
      <c r="G56" s="6" t="s">
        <v>14</v>
      </c>
      <c r="H56" s="6" t="s">
        <v>28</v>
      </c>
      <c r="I56" s="12">
        <f t="shared" si="0"/>
        <v>38.4</v>
      </c>
      <c r="J56" s="14" t="s">
        <v>192</v>
      </c>
      <c r="K56" s="12">
        <v>0</v>
      </c>
      <c r="L56" s="12">
        <f t="shared" si="2"/>
        <v>38.4</v>
      </c>
      <c r="M56" s="13">
        <v>54</v>
      </c>
    </row>
    <row r="57" s="1" customFormat="1" ht="30" customHeight="1" spans="1:13">
      <c r="A57" s="6" t="s">
        <v>112</v>
      </c>
      <c r="B57" s="7" t="s">
        <v>193</v>
      </c>
      <c r="C57" s="7" t="s">
        <v>26</v>
      </c>
      <c r="D57" s="8" t="s">
        <v>17</v>
      </c>
      <c r="E57" s="8" t="s">
        <v>18</v>
      </c>
      <c r="F57" s="6" t="s">
        <v>194</v>
      </c>
      <c r="G57" s="6" t="s">
        <v>14</v>
      </c>
      <c r="H57" s="6" t="s">
        <v>53</v>
      </c>
      <c r="I57" s="12">
        <f t="shared" si="0"/>
        <v>36.6</v>
      </c>
      <c r="J57" s="14" t="s">
        <v>192</v>
      </c>
      <c r="K57" s="12">
        <v>0</v>
      </c>
      <c r="L57" s="12">
        <f t="shared" si="2"/>
        <v>36.6</v>
      </c>
      <c r="M57" s="13">
        <v>55</v>
      </c>
    </row>
    <row r="58" s="1" customFormat="1" ht="30" customHeight="1" spans="1:13">
      <c r="A58" s="6" t="s">
        <v>131</v>
      </c>
      <c r="B58" s="7" t="s">
        <v>195</v>
      </c>
      <c r="C58" s="7" t="s">
        <v>16</v>
      </c>
      <c r="D58" s="8" t="s">
        <v>17</v>
      </c>
      <c r="E58" s="8" t="s">
        <v>18</v>
      </c>
      <c r="F58" s="6" t="s">
        <v>196</v>
      </c>
      <c r="G58" s="6" t="s">
        <v>14</v>
      </c>
      <c r="H58" s="6" t="s">
        <v>105</v>
      </c>
      <c r="I58" s="12">
        <f t="shared" si="0"/>
        <v>34.8</v>
      </c>
      <c r="J58" s="14">
        <v>0</v>
      </c>
      <c r="K58" s="12">
        <v>0</v>
      </c>
      <c r="L58" s="12">
        <f t="shared" si="2"/>
        <v>34.8</v>
      </c>
      <c r="M58" s="13">
        <v>56</v>
      </c>
    </row>
    <row r="59" s="1" customFormat="1" ht="30" customHeight="1" spans="1:13">
      <c r="A59" s="6" t="s">
        <v>101</v>
      </c>
      <c r="B59" s="7" t="s">
        <v>197</v>
      </c>
      <c r="C59" s="7" t="s">
        <v>16</v>
      </c>
      <c r="D59" s="8" t="s">
        <v>17</v>
      </c>
      <c r="E59" s="8" t="s">
        <v>18</v>
      </c>
      <c r="F59" s="6" t="s">
        <v>198</v>
      </c>
      <c r="G59" s="6" t="s">
        <v>14</v>
      </c>
      <c r="H59" s="8" t="s">
        <v>192</v>
      </c>
      <c r="I59" s="12">
        <v>0</v>
      </c>
      <c r="J59" s="13">
        <v>75.33</v>
      </c>
      <c r="K59" s="12">
        <f>J59*40%</f>
        <v>30.132</v>
      </c>
      <c r="L59" s="12">
        <f t="shared" si="2"/>
        <v>30.132</v>
      </c>
      <c r="M59" s="13">
        <v>57</v>
      </c>
    </row>
    <row r="60" s="1" customFormat="1" ht="30" customHeight="1" spans="1:13">
      <c r="A60" s="6" t="s">
        <v>105</v>
      </c>
      <c r="B60" s="8" t="s">
        <v>199</v>
      </c>
      <c r="C60" s="8" t="s">
        <v>26</v>
      </c>
      <c r="D60" s="8" t="s">
        <v>17</v>
      </c>
      <c r="E60" s="8" t="s">
        <v>18</v>
      </c>
      <c r="F60" s="6" t="s">
        <v>200</v>
      </c>
      <c r="G60" s="6" t="s">
        <v>14</v>
      </c>
      <c r="H60" s="8" t="s">
        <v>192</v>
      </c>
      <c r="I60" s="12">
        <v>0</v>
      </c>
      <c r="J60" s="14" t="s">
        <v>192</v>
      </c>
      <c r="K60" s="12">
        <v>0</v>
      </c>
      <c r="L60" s="12">
        <f t="shared" si="2"/>
        <v>0</v>
      </c>
      <c r="M60" s="13">
        <v>0</v>
      </c>
    </row>
    <row r="61" s="1" customFormat="1" ht="30" customHeight="1" spans="1:13">
      <c r="A61" s="6" t="s">
        <v>94</v>
      </c>
      <c r="B61" s="8" t="s">
        <v>201</v>
      </c>
      <c r="C61" s="8" t="s">
        <v>16</v>
      </c>
      <c r="D61" s="8" t="s">
        <v>17</v>
      </c>
      <c r="E61" s="8" t="s">
        <v>18</v>
      </c>
      <c r="F61" s="6" t="s">
        <v>202</v>
      </c>
      <c r="G61" s="6" t="s">
        <v>14</v>
      </c>
      <c r="H61" s="8" t="s">
        <v>192</v>
      </c>
      <c r="I61" s="12">
        <v>0</v>
      </c>
      <c r="J61" s="14" t="s">
        <v>192</v>
      </c>
      <c r="K61" s="12">
        <v>0</v>
      </c>
      <c r="L61" s="12">
        <f t="shared" si="2"/>
        <v>0</v>
      </c>
      <c r="M61" s="13">
        <v>0</v>
      </c>
    </row>
    <row r="62" s="1" customFormat="1" ht="30" customHeight="1" spans="1:13">
      <c r="A62" s="6" t="s">
        <v>69</v>
      </c>
      <c r="B62" s="7" t="s">
        <v>203</v>
      </c>
      <c r="C62" s="7" t="s">
        <v>16</v>
      </c>
      <c r="D62" s="8" t="s">
        <v>17</v>
      </c>
      <c r="E62" s="8" t="s">
        <v>18</v>
      </c>
      <c r="F62" s="6" t="s">
        <v>204</v>
      </c>
      <c r="G62" s="6" t="s">
        <v>14</v>
      </c>
      <c r="H62" s="8" t="s">
        <v>192</v>
      </c>
      <c r="I62" s="12">
        <v>0</v>
      </c>
      <c r="J62" s="14" t="s">
        <v>192</v>
      </c>
      <c r="K62" s="12">
        <v>0</v>
      </c>
      <c r="L62" s="12">
        <f t="shared" si="2"/>
        <v>0</v>
      </c>
      <c r="M62" s="13">
        <v>0</v>
      </c>
    </row>
    <row r="63" s="1" customFormat="1" ht="30" customHeight="1" spans="1:13">
      <c r="A63" s="6" t="s">
        <v>53</v>
      </c>
      <c r="B63" s="7" t="s">
        <v>205</v>
      </c>
      <c r="C63" s="7" t="s">
        <v>16</v>
      </c>
      <c r="D63" s="8" t="s">
        <v>17</v>
      </c>
      <c r="E63" s="8" t="s">
        <v>18</v>
      </c>
      <c r="F63" s="6" t="s">
        <v>206</v>
      </c>
      <c r="G63" s="6" t="s">
        <v>14</v>
      </c>
      <c r="H63" s="8" t="s">
        <v>192</v>
      </c>
      <c r="I63" s="12">
        <v>0</v>
      </c>
      <c r="J63" s="14" t="s">
        <v>192</v>
      </c>
      <c r="K63" s="12">
        <v>0</v>
      </c>
      <c r="L63" s="12">
        <f t="shared" si="2"/>
        <v>0</v>
      </c>
      <c r="M63" s="13">
        <v>0</v>
      </c>
    </row>
    <row r="64" s="1" customFormat="1" ht="30" customHeight="1" spans="1:13">
      <c r="A64" s="6" t="s">
        <v>46</v>
      </c>
      <c r="B64" s="7" t="s">
        <v>207</v>
      </c>
      <c r="C64" s="7" t="s">
        <v>26</v>
      </c>
      <c r="D64" s="8" t="s">
        <v>17</v>
      </c>
      <c r="E64" s="8" t="s">
        <v>18</v>
      </c>
      <c r="F64" s="6" t="s">
        <v>208</v>
      </c>
      <c r="G64" s="6" t="s">
        <v>14</v>
      </c>
      <c r="H64" s="8" t="s">
        <v>192</v>
      </c>
      <c r="I64" s="12">
        <v>0</v>
      </c>
      <c r="J64" s="14" t="s">
        <v>192</v>
      </c>
      <c r="K64" s="12">
        <v>0</v>
      </c>
      <c r="L64" s="12">
        <f t="shared" si="2"/>
        <v>0</v>
      </c>
      <c r="M64" s="13">
        <v>0</v>
      </c>
    </row>
    <row r="65" s="1" customFormat="1" ht="30" customHeight="1" spans="1:13">
      <c r="A65" s="6" t="s">
        <v>209</v>
      </c>
      <c r="B65" s="8" t="s">
        <v>210</v>
      </c>
      <c r="C65" s="8" t="s">
        <v>16</v>
      </c>
      <c r="D65" s="8" t="s">
        <v>17</v>
      </c>
      <c r="E65" s="8" t="s">
        <v>18</v>
      </c>
      <c r="F65" s="6" t="s">
        <v>211</v>
      </c>
      <c r="G65" s="6" t="s">
        <v>14</v>
      </c>
      <c r="H65" s="8" t="s">
        <v>192</v>
      </c>
      <c r="I65" s="12">
        <v>0</v>
      </c>
      <c r="J65" s="8" t="s">
        <v>192</v>
      </c>
      <c r="K65" s="12">
        <v>0</v>
      </c>
      <c r="L65" s="12">
        <f t="shared" si="2"/>
        <v>0</v>
      </c>
      <c r="M65" s="13">
        <v>0</v>
      </c>
    </row>
    <row r="66" s="1" customFormat="1" ht="30" customHeight="1" spans="1:13">
      <c r="A66" s="6" t="s">
        <v>28</v>
      </c>
      <c r="B66" s="8" t="s">
        <v>212</v>
      </c>
      <c r="C66" s="8" t="s">
        <v>16</v>
      </c>
      <c r="D66" s="8" t="s">
        <v>17</v>
      </c>
      <c r="E66" s="8" t="s">
        <v>18</v>
      </c>
      <c r="F66" s="6" t="s">
        <v>213</v>
      </c>
      <c r="G66" s="6" t="s">
        <v>14</v>
      </c>
      <c r="H66" s="8" t="s">
        <v>192</v>
      </c>
      <c r="I66" s="12">
        <v>0</v>
      </c>
      <c r="J66" s="8" t="s">
        <v>192</v>
      </c>
      <c r="K66" s="12">
        <v>0</v>
      </c>
      <c r="L66" s="12">
        <f t="shared" si="2"/>
        <v>0</v>
      </c>
      <c r="M66" s="13">
        <v>0</v>
      </c>
    </row>
    <row r="67" s="1" customFormat="1" ht="30" customHeight="1" spans="1:13">
      <c r="A67" s="6" t="s">
        <v>42</v>
      </c>
      <c r="B67" s="7" t="s">
        <v>214</v>
      </c>
      <c r="C67" s="7" t="s">
        <v>26</v>
      </c>
      <c r="D67" s="8" t="s">
        <v>17</v>
      </c>
      <c r="E67" s="8" t="s">
        <v>18</v>
      </c>
      <c r="F67" s="6" t="s">
        <v>215</v>
      </c>
      <c r="G67" s="6" t="s">
        <v>14</v>
      </c>
      <c r="H67" s="8" t="s">
        <v>192</v>
      </c>
      <c r="I67" s="12">
        <v>0</v>
      </c>
      <c r="J67" s="8" t="s">
        <v>192</v>
      </c>
      <c r="K67" s="12">
        <v>0</v>
      </c>
      <c r="L67" s="12">
        <f t="shared" ref="L67:L102" si="3">I67+K67</f>
        <v>0</v>
      </c>
      <c r="M67" s="13">
        <v>0</v>
      </c>
    </row>
    <row r="68" s="1" customFormat="1" ht="30" customHeight="1" spans="1:13">
      <c r="A68" s="6" t="s">
        <v>32</v>
      </c>
      <c r="B68" s="7" t="s">
        <v>216</v>
      </c>
      <c r="C68" s="7" t="s">
        <v>16</v>
      </c>
      <c r="D68" s="8" t="s">
        <v>17</v>
      </c>
      <c r="E68" s="8" t="s">
        <v>18</v>
      </c>
      <c r="F68" s="6" t="s">
        <v>217</v>
      </c>
      <c r="G68" s="6" t="s">
        <v>14</v>
      </c>
      <c r="H68" s="8" t="s">
        <v>192</v>
      </c>
      <c r="I68" s="12">
        <v>0</v>
      </c>
      <c r="J68" s="14" t="s">
        <v>192</v>
      </c>
      <c r="K68" s="12">
        <v>0</v>
      </c>
      <c r="L68" s="12">
        <f t="shared" si="3"/>
        <v>0</v>
      </c>
      <c r="M68" s="13">
        <v>0</v>
      </c>
    </row>
    <row r="69" s="1" customFormat="1" ht="30" customHeight="1" spans="1:13">
      <c r="A69" s="6" t="s">
        <v>218</v>
      </c>
      <c r="B69" s="7" t="s">
        <v>219</v>
      </c>
      <c r="C69" s="7" t="s">
        <v>16</v>
      </c>
      <c r="D69" s="8" t="s">
        <v>17</v>
      </c>
      <c r="E69" s="8" t="s">
        <v>18</v>
      </c>
      <c r="F69" s="6" t="s">
        <v>220</v>
      </c>
      <c r="G69" s="6" t="s">
        <v>14</v>
      </c>
      <c r="H69" s="8" t="s">
        <v>192</v>
      </c>
      <c r="I69" s="12">
        <v>0</v>
      </c>
      <c r="J69" s="14" t="s">
        <v>192</v>
      </c>
      <c r="K69" s="12">
        <v>0</v>
      </c>
      <c r="L69" s="12">
        <f t="shared" si="3"/>
        <v>0</v>
      </c>
      <c r="M69" s="13">
        <v>0</v>
      </c>
    </row>
    <row r="70" s="1" customFormat="1" ht="30" customHeight="1" spans="1:13">
      <c r="A70" s="6" t="s">
        <v>20</v>
      </c>
      <c r="B70" s="8" t="s">
        <v>221</v>
      </c>
      <c r="C70" s="8" t="s">
        <v>16</v>
      </c>
      <c r="D70" s="8" t="s">
        <v>17</v>
      </c>
      <c r="E70" s="8" t="s">
        <v>18</v>
      </c>
      <c r="F70" s="6" t="s">
        <v>222</v>
      </c>
      <c r="G70" s="6" t="s">
        <v>14</v>
      </c>
      <c r="H70" s="8" t="s">
        <v>192</v>
      </c>
      <c r="I70" s="12">
        <v>0</v>
      </c>
      <c r="J70" s="8" t="s">
        <v>192</v>
      </c>
      <c r="K70" s="12">
        <v>0</v>
      </c>
      <c r="L70" s="12">
        <f t="shared" si="3"/>
        <v>0</v>
      </c>
      <c r="M70" s="13">
        <v>0</v>
      </c>
    </row>
    <row r="71" s="1" customFormat="1" ht="30" customHeight="1" spans="1:13">
      <c r="A71" s="6" t="s">
        <v>223</v>
      </c>
      <c r="B71" s="8" t="s">
        <v>224</v>
      </c>
      <c r="C71" s="8" t="s">
        <v>26</v>
      </c>
      <c r="D71" s="8" t="s">
        <v>17</v>
      </c>
      <c r="E71" s="8" t="s">
        <v>18</v>
      </c>
      <c r="F71" s="6" t="s">
        <v>225</v>
      </c>
      <c r="G71" s="6" t="s">
        <v>14</v>
      </c>
      <c r="H71" s="8" t="s">
        <v>192</v>
      </c>
      <c r="I71" s="12">
        <v>0</v>
      </c>
      <c r="J71" s="8" t="s">
        <v>192</v>
      </c>
      <c r="K71" s="12">
        <v>0</v>
      </c>
      <c r="L71" s="12">
        <f t="shared" si="3"/>
        <v>0</v>
      </c>
      <c r="M71" s="13">
        <v>0</v>
      </c>
    </row>
    <row r="72" s="1" customFormat="1" ht="30" customHeight="1" spans="1:13">
      <c r="A72" s="6" t="s">
        <v>226</v>
      </c>
      <c r="B72" s="7" t="s">
        <v>227</v>
      </c>
      <c r="C72" s="7" t="s">
        <v>16</v>
      </c>
      <c r="D72" s="8" t="s">
        <v>17</v>
      </c>
      <c r="E72" s="8" t="s">
        <v>18</v>
      </c>
      <c r="F72" s="6" t="s">
        <v>228</v>
      </c>
      <c r="G72" s="6" t="s">
        <v>14</v>
      </c>
      <c r="H72" s="8" t="s">
        <v>192</v>
      </c>
      <c r="I72" s="12">
        <v>0</v>
      </c>
      <c r="J72" s="8" t="s">
        <v>192</v>
      </c>
      <c r="K72" s="12">
        <v>0</v>
      </c>
      <c r="L72" s="12">
        <f t="shared" si="3"/>
        <v>0</v>
      </c>
      <c r="M72" s="13">
        <v>0</v>
      </c>
    </row>
    <row r="73" s="1" customFormat="1" ht="30" customHeight="1" spans="1:13">
      <c r="A73" s="6" t="s">
        <v>229</v>
      </c>
      <c r="B73" s="8" t="s">
        <v>230</v>
      </c>
      <c r="C73" s="8" t="s">
        <v>16</v>
      </c>
      <c r="D73" s="8" t="s">
        <v>17</v>
      </c>
      <c r="E73" s="8" t="s">
        <v>18</v>
      </c>
      <c r="F73" s="6" t="s">
        <v>231</v>
      </c>
      <c r="G73" s="6" t="s">
        <v>14</v>
      </c>
      <c r="H73" s="8" t="s">
        <v>192</v>
      </c>
      <c r="I73" s="12">
        <v>0</v>
      </c>
      <c r="J73" s="8" t="s">
        <v>192</v>
      </c>
      <c r="K73" s="12">
        <v>0</v>
      </c>
      <c r="L73" s="12">
        <f t="shared" si="3"/>
        <v>0</v>
      </c>
      <c r="M73" s="13">
        <v>0</v>
      </c>
    </row>
    <row r="74" s="1" customFormat="1" ht="30" customHeight="1" spans="1:13">
      <c r="A74" s="6" t="s">
        <v>232</v>
      </c>
      <c r="B74" s="14" t="s">
        <v>233</v>
      </c>
      <c r="C74" s="14" t="s">
        <v>16</v>
      </c>
      <c r="D74" s="8" t="s">
        <v>17</v>
      </c>
      <c r="E74" s="8" t="s">
        <v>234</v>
      </c>
      <c r="F74" s="13">
        <v>201802008</v>
      </c>
      <c r="G74" s="6" t="s">
        <v>14</v>
      </c>
      <c r="H74" s="6" t="s">
        <v>235</v>
      </c>
      <c r="I74" s="13">
        <f t="shared" ref="I74:I92" si="4">H74*60%</f>
        <v>46.2</v>
      </c>
      <c r="J74" s="13">
        <v>78.67</v>
      </c>
      <c r="K74" s="12">
        <f t="shared" ref="K74:K89" si="5">J74*40%</f>
        <v>31.468</v>
      </c>
      <c r="L74" s="12">
        <f t="shared" si="3"/>
        <v>77.668</v>
      </c>
      <c r="M74" s="13">
        <v>1</v>
      </c>
    </row>
    <row r="75" ht="30" customHeight="1" spans="1:13">
      <c r="A75" s="6" t="s">
        <v>236</v>
      </c>
      <c r="B75" s="14" t="s">
        <v>237</v>
      </c>
      <c r="C75" s="14" t="s">
        <v>26</v>
      </c>
      <c r="D75" s="8" t="s">
        <v>17</v>
      </c>
      <c r="E75" s="8" t="s">
        <v>234</v>
      </c>
      <c r="F75" s="13">
        <v>201802013</v>
      </c>
      <c r="G75" s="6" t="s">
        <v>14</v>
      </c>
      <c r="H75" s="6" t="s">
        <v>238</v>
      </c>
      <c r="I75" s="13">
        <f t="shared" si="4"/>
        <v>44.4</v>
      </c>
      <c r="J75" s="13">
        <v>83</v>
      </c>
      <c r="K75" s="12">
        <f t="shared" si="5"/>
        <v>33.2</v>
      </c>
      <c r="L75" s="12">
        <f t="shared" si="3"/>
        <v>77.6</v>
      </c>
      <c r="M75" s="13">
        <v>2</v>
      </c>
    </row>
    <row r="76" ht="30" customHeight="1" spans="1:13">
      <c r="A76" s="6" t="s">
        <v>238</v>
      </c>
      <c r="B76" s="14" t="s">
        <v>239</v>
      </c>
      <c r="C76" s="14" t="s">
        <v>16</v>
      </c>
      <c r="D76" s="8" t="s">
        <v>17</v>
      </c>
      <c r="E76" s="8" t="s">
        <v>234</v>
      </c>
      <c r="F76" s="13">
        <v>201802010</v>
      </c>
      <c r="G76" s="6" t="s">
        <v>14</v>
      </c>
      <c r="H76" s="6" t="s">
        <v>236</v>
      </c>
      <c r="I76" s="13">
        <f t="shared" si="4"/>
        <v>43.8</v>
      </c>
      <c r="J76" s="13">
        <v>74</v>
      </c>
      <c r="K76" s="12">
        <f t="shared" si="5"/>
        <v>29.6</v>
      </c>
      <c r="L76" s="12">
        <f t="shared" si="3"/>
        <v>73.4</v>
      </c>
      <c r="M76" s="13">
        <v>3</v>
      </c>
    </row>
    <row r="77" ht="30" customHeight="1" spans="1:13">
      <c r="A77" s="6" t="s">
        <v>240</v>
      </c>
      <c r="B77" s="14" t="s">
        <v>241</v>
      </c>
      <c r="C77" s="14" t="s">
        <v>16</v>
      </c>
      <c r="D77" s="8" t="s">
        <v>17</v>
      </c>
      <c r="E77" s="8" t="s">
        <v>234</v>
      </c>
      <c r="F77" s="13">
        <v>201802005</v>
      </c>
      <c r="G77" s="6" t="s">
        <v>14</v>
      </c>
      <c r="H77" s="13">
        <v>69</v>
      </c>
      <c r="I77" s="13">
        <f t="shared" si="4"/>
        <v>41.4</v>
      </c>
      <c r="J77" s="13">
        <v>78.67</v>
      </c>
      <c r="K77" s="12">
        <f t="shared" si="5"/>
        <v>31.468</v>
      </c>
      <c r="L77" s="12">
        <f t="shared" si="3"/>
        <v>72.868</v>
      </c>
      <c r="M77" s="13">
        <v>4</v>
      </c>
    </row>
    <row r="78" ht="30" customHeight="1" spans="1:13">
      <c r="A78" s="6" t="s">
        <v>242</v>
      </c>
      <c r="B78" s="14" t="s">
        <v>243</v>
      </c>
      <c r="C78" s="14" t="s">
        <v>16</v>
      </c>
      <c r="D78" s="8" t="s">
        <v>17</v>
      </c>
      <c r="E78" s="8" t="s">
        <v>234</v>
      </c>
      <c r="F78" s="13">
        <v>201802007</v>
      </c>
      <c r="G78" s="6" t="s">
        <v>14</v>
      </c>
      <c r="H78" s="6" t="s">
        <v>218</v>
      </c>
      <c r="I78" s="13">
        <f t="shared" si="4"/>
        <v>40.2</v>
      </c>
      <c r="J78" s="13">
        <v>80.67</v>
      </c>
      <c r="K78" s="12">
        <f t="shared" si="5"/>
        <v>32.268</v>
      </c>
      <c r="L78" s="12">
        <f t="shared" si="3"/>
        <v>72.468</v>
      </c>
      <c r="M78" s="13">
        <v>5</v>
      </c>
    </row>
    <row r="79" ht="30" customHeight="1" spans="1:13">
      <c r="A79" s="6" t="s">
        <v>235</v>
      </c>
      <c r="B79" s="14" t="s">
        <v>244</v>
      </c>
      <c r="C79" s="14" t="s">
        <v>16</v>
      </c>
      <c r="D79" s="8" t="s">
        <v>17</v>
      </c>
      <c r="E79" s="8" t="s">
        <v>234</v>
      </c>
      <c r="F79" s="13">
        <v>201802009</v>
      </c>
      <c r="G79" s="6" t="s">
        <v>14</v>
      </c>
      <c r="H79" s="6" t="s">
        <v>28</v>
      </c>
      <c r="I79" s="13">
        <f t="shared" si="4"/>
        <v>38.4</v>
      </c>
      <c r="J79" s="13">
        <v>83.33</v>
      </c>
      <c r="K79" s="12">
        <f t="shared" si="5"/>
        <v>33.332</v>
      </c>
      <c r="L79" s="12">
        <f t="shared" si="3"/>
        <v>71.732</v>
      </c>
      <c r="M79" s="13">
        <v>6</v>
      </c>
    </row>
    <row r="80" ht="30" customHeight="1" spans="1:13">
      <c r="A80" s="6" t="s">
        <v>245</v>
      </c>
      <c r="B80" s="14" t="s">
        <v>246</v>
      </c>
      <c r="C80" s="14" t="s">
        <v>16</v>
      </c>
      <c r="D80" s="8" t="s">
        <v>17</v>
      </c>
      <c r="E80" s="8" t="s">
        <v>234</v>
      </c>
      <c r="F80" s="13">
        <v>201802003</v>
      </c>
      <c r="G80" s="6" t="s">
        <v>14</v>
      </c>
      <c r="H80" s="6" t="s">
        <v>32</v>
      </c>
      <c r="I80" s="13">
        <f t="shared" si="4"/>
        <v>39.6</v>
      </c>
      <c r="J80" s="13">
        <v>79.67</v>
      </c>
      <c r="K80" s="12">
        <f t="shared" si="5"/>
        <v>31.868</v>
      </c>
      <c r="L80" s="12">
        <f t="shared" si="3"/>
        <v>71.468</v>
      </c>
      <c r="M80" s="13">
        <v>7</v>
      </c>
    </row>
    <row r="81" ht="30" customHeight="1" spans="1:13">
      <c r="A81" s="6" t="s">
        <v>247</v>
      </c>
      <c r="B81" s="14" t="s">
        <v>248</v>
      </c>
      <c r="C81" s="14" t="s">
        <v>16</v>
      </c>
      <c r="D81" s="8" t="s">
        <v>17</v>
      </c>
      <c r="E81" s="8" t="s">
        <v>234</v>
      </c>
      <c r="F81" s="13">
        <v>201802019</v>
      </c>
      <c r="G81" s="6" t="s">
        <v>14</v>
      </c>
      <c r="H81" s="6" t="s">
        <v>218</v>
      </c>
      <c r="I81" s="13">
        <f t="shared" si="4"/>
        <v>40.2</v>
      </c>
      <c r="J81" s="13">
        <v>77.67</v>
      </c>
      <c r="K81" s="12">
        <f t="shared" si="5"/>
        <v>31.068</v>
      </c>
      <c r="L81" s="12">
        <f t="shared" si="3"/>
        <v>71.268</v>
      </c>
      <c r="M81" s="13">
        <v>8</v>
      </c>
    </row>
    <row r="82" ht="30" customHeight="1" spans="1:13">
      <c r="A82" s="6" t="s">
        <v>249</v>
      </c>
      <c r="B82" s="14" t="s">
        <v>250</v>
      </c>
      <c r="C82" s="14" t="s">
        <v>16</v>
      </c>
      <c r="D82" s="8" t="s">
        <v>17</v>
      </c>
      <c r="E82" s="8" t="s">
        <v>234</v>
      </c>
      <c r="F82" s="13">
        <v>201802001</v>
      </c>
      <c r="G82" s="6" t="s">
        <v>14</v>
      </c>
      <c r="H82" s="6" t="s">
        <v>42</v>
      </c>
      <c r="I82" s="13">
        <f t="shared" si="4"/>
        <v>39</v>
      </c>
      <c r="J82" s="13">
        <v>77.33</v>
      </c>
      <c r="K82" s="12">
        <f t="shared" si="5"/>
        <v>30.932</v>
      </c>
      <c r="L82" s="12">
        <f t="shared" si="3"/>
        <v>69.932</v>
      </c>
      <c r="M82" s="13">
        <v>9</v>
      </c>
    </row>
    <row r="83" ht="30" customHeight="1" spans="1:13">
      <c r="A83" s="6" t="s">
        <v>251</v>
      </c>
      <c r="B83" s="14" t="s">
        <v>252</v>
      </c>
      <c r="C83" s="14" t="s">
        <v>16</v>
      </c>
      <c r="D83" s="8" t="s">
        <v>17</v>
      </c>
      <c r="E83" s="8" t="s">
        <v>234</v>
      </c>
      <c r="F83" s="13">
        <v>201802002</v>
      </c>
      <c r="G83" s="6" t="s">
        <v>14</v>
      </c>
      <c r="H83" s="6" t="s">
        <v>46</v>
      </c>
      <c r="I83" s="13">
        <f t="shared" si="4"/>
        <v>37.2</v>
      </c>
      <c r="J83" s="13">
        <v>80</v>
      </c>
      <c r="K83" s="12">
        <f t="shared" si="5"/>
        <v>32</v>
      </c>
      <c r="L83" s="12">
        <f t="shared" si="3"/>
        <v>69.2</v>
      </c>
      <c r="M83" s="13">
        <v>10</v>
      </c>
    </row>
    <row r="84" ht="30" customHeight="1" spans="1:13">
      <c r="A84" s="6" t="s">
        <v>253</v>
      </c>
      <c r="B84" s="14" t="s">
        <v>254</v>
      </c>
      <c r="C84" s="14" t="s">
        <v>26</v>
      </c>
      <c r="D84" s="8" t="s">
        <v>17</v>
      </c>
      <c r="E84" s="8" t="s">
        <v>234</v>
      </c>
      <c r="F84" s="13">
        <v>201802017</v>
      </c>
      <c r="G84" s="6" t="s">
        <v>14</v>
      </c>
      <c r="H84" s="6" t="s">
        <v>28</v>
      </c>
      <c r="I84" s="13">
        <f t="shared" si="4"/>
        <v>38.4</v>
      </c>
      <c r="J84" s="13">
        <v>76</v>
      </c>
      <c r="K84" s="12">
        <f t="shared" si="5"/>
        <v>30.4</v>
      </c>
      <c r="L84" s="12">
        <f t="shared" si="3"/>
        <v>68.8</v>
      </c>
      <c r="M84" s="13">
        <v>11</v>
      </c>
    </row>
    <row r="85" ht="30" customHeight="1" spans="1:13">
      <c r="A85" s="6" t="s">
        <v>255</v>
      </c>
      <c r="B85" s="14" t="s">
        <v>256</v>
      </c>
      <c r="C85" s="14" t="s">
        <v>16</v>
      </c>
      <c r="D85" s="8" t="s">
        <v>17</v>
      </c>
      <c r="E85" s="8" t="s">
        <v>234</v>
      </c>
      <c r="F85" s="13">
        <v>201802020</v>
      </c>
      <c r="G85" s="6" t="s">
        <v>14</v>
      </c>
      <c r="H85" s="6" t="s">
        <v>101</v>
      </c>
      <c r="I85" s="13">
        <f t="shared" si="4"/>
        <v>34.2</v>
      </c>
      <c r="J85" s="13">
        <v>84</v>
      </c>
      <c r="K85" s="12">
        <f t="shared" si="5"/>
        <v>33.6</v>
      </c>
      <c r="L85" s="12">
        <f t="shared" si="3"/>
        <v>67.8</v>
      </c>
      <c r="M85" s="13">
        <v>12</v>
      </c>
    </row>
    <row r="86" ht="30" customHeight="1" spans="1:13">
      <c r="A86" s="6" t="s">
        <v>257</v>
      </c>
      <c r="B86" s="14" t="s">
        <v>258</v>
      </c>
      <c r="C86" s="14" t="s">
        <v>26</v>
      </c>
      <c r="D86" s="8" t="s">
        <v>17</v>
      </c>
      <c r="E86" s="8" t="s">
        <v>234</v>
      </c>
      <c r="F86" s="13">
        <v>201802004</v>
      </c>
      <c r="G86" s="6" t="s">
        <v>14</v>
      </c>
      <c r="H86" s="6" t="s">
        <v>105</v>
      </c>
      <c r="I86" s="13">
        <f t="shared" si="4"/>
        <v>34.8</v>
      </c>
      <c r="J86" s="13">
        <v>79.33</v>
      </c>
      <c r="K86" s="12">
        <f t="shared" si="5"/>
        <v>31.732</v>
      </c>
      <c r="L86" s="12">
        <f t="shared" si="3"/>
        <v>66.532</v>
      </c>
      <c r="M86" s="13">
        <v>13</v>
      </c>
    </row>
    <row r="87" ht="30" customHeight="1" spans="1:13">
      <c r="A87" s="6" t="s">
        <v>259</v>
      </c>
      <c r="B87" s="14" t="s">
        <v>260</v>
      </c>
      <c r="C87" s="14" t="s">
        <v>26</v>
      </c>
      <c r="D87" s="8" t="s">
        <v>17</v>
      </c>
      <c r="E87" s="8" t="s">
        <v>234</v>
      </c>
      <c r="F87" s="13">
        <v>201802015</v>
      </c>
      <c r="G87" s="6" t="s">
        <v>14</v>
      </c>
      <c r="H87" s="6" t="s">
        <v>105</v>
      </c>
      <c r="I87" s="13">
        <f t="shared" si="4"/>
        <v>34.8</v>
      </c>
      <c r="J87" s="13">
        <v>76</v>
      </c>
      <c r="K87" s="12">
        <f t="shared" si="5"/>
        <v>30.4</v>
      </c>
      <c r="L87" s="12">
        <f t="shared" si="3"/>
        <v>65.2</v>
      </c>
      <c r="M87" s="13">
        <v>14</v>
      </c>
    </row>
    <row r="88" ht="30" customHeight="1" spans="1:13">
      <c r="A88" s="6" t="s">
        <v>261</v>
      </c>
      <c r="B88" s="14" t="s">
        <v>262</v>
      </c>
      <c r="C88" s="14" t="s">
        <v>16</v>
      </c>
      <c r="D88" s="8" t="s">
        <v>17</v>
      </c>
      <c r="E88" s="8" t="s">
        <v>234</v>
      </c>
      <c r="F88" s="13">
        <v>201802016</v>
      </c>
      <c r="G88" s="6" t="s">
        <v>14</v>
      </c>
      <c r="H88" s="6" t="s">
        <v>105</v>
      </c>
      <c r="I88" s="13">
        <f t="shared" si="4"/>
        <v>34.8</v>
      </c>
      <c r="J88" s="13">
        <v>75.67</v>
      </c>
      <c r="K88" s="12">
        <f t="shared" si="5"/>
        <v>30.268</v>
      </c>
      <c r="L88" s="12">
        <f t="shared" si="3"/>
        <v>65.068</v>
      </c>
      <c r="M88" s="13">
        <v>15</v>
      </c>
    </row>
    <row r="89" ht="30" customHeight="1" spans="1:13">
      <c r="A89" s="6" t="s">
        <v>263</v>
      </c>
      <c r="B89" s="14" t="s">
        <v>264</v>
      </c>
      <c r="C89" s="14" t="s">
        <v>26</v>
      </c>
      <c r="D89" s="8" t="s">
        <v>17</v>
      </c>
      <c r="E89" s="8" t="s">
        <v>234</v>
      </c>
      <c r="F89" s="13">
        <v>201802014</v>
      </c>
      <c r="G89" s="6" t="s">
        <v>14</v>
      </c>
      <c r="H89" s="6" t="s">
        <v>141</v>
      </c>
      <c r="I89" s="13">
        <f t="shared" si="4"/>
        <v>32.4</v>
      </c>
      <c r="J89" s="13">
        <v>76.67</v>
      </c>
      <c r="K89" s="12">
        <f t="shared" si="5"/>
        <v>30.668</v>
      </c>
      <c r="L89" s="12">
        <f t="shared" si="3"/>
        <v>63.068</v>
      </c>
      <c r="M89" s="13">
        <v>16</v>
      </c>
    </row>
    <row r="90" ht="30" customHeight="1" spans="1:13">
      <c r="A90" s="6" t="s">
        <v>265</v>
      </c>
      <c r="B90" s="14" t="s">
        <v>266</v>
      </c>
      <c r="C90" s="14" t="s">
        <v>16</v>
      </c>
      <c r="D90" s="8" t="s">
        <v>17</v>
      </c>
      <c r="E90" s="8" t="s">
        <v>234</v>
      </c>
      <c r="F90" s="13">
        <v>201802011</v>
      </c>
      <c r="G90" s="6" t="s">
        <v>14</v>
      </c>
      <c r="H90" s="6" t="s">
        <v>42</v>
      </c>
      <c r="I90" s="13">
        <f t="shared" si="4"/>
        <v>39</v>
      </c>
      <c r="J90" s="14">
        <v>0</v>
      </c>
      <c r="K90" s="12">
        <v>0</v>
      </c>
      <c r="L90" s="12">
        <f t="shared" si="3"/>
        <v>39</v>
      </c>
      <c r="M90" s="13">
        <v>17</v>
      </c>
    </row>
    <row r="91" ht="30" customHeight="1" spans="1:13">
      <c r="A91" s="6" t="s">
        <v>267</v>
      </c>
      <c r="B91" s="14" t="s">
        <v>268</v>
      </c>
      <c r="C91" s="14" t="s">
        <v>26</v>
      </c>
      <c r="D91" s="8" t="s">
        <v>17</v>
      </c>
      <c r="E91" s="8" t="s">
        <v>234</v>
      </c>
      <c r="F91" s="13">
        <v>201802018</v>
      </c>
      <c r="G91" s="6" t="s">
        <v>14</v>
      </c>
      <c r="H91" s="13">
        <v>58</v>
      </c>
      <c r="I91" s="13">
        <f t="shared" si="4"/>
        <v>34.8</v>
      </c>
      <c r="J91" s="20" t="s">
        <v>192</v>
      </c>
      <c r="K91" s="12">
        <v>0</v>
      </c>
      <c r="L91" s="12">
        <f t="shared" si="3"/>
        <v>34.8</v>
      </c>
      <c r="M91" s="13">
        <v>18</v>
      </c>
    </row>
    <row r="92" ht="30" customHeight="1" spans="1:13">
      <c r="A92" s="6" t="s">
        <v>269</v>
      </c>
      <c r="B92" s="14" t="s">
        <v>270</v>
      </c>
      <c r="C92" s="14" t="s">
        <v>16</v>
      </c>
      <c r="D92" s="8" t="s">
        <v>17</v>
      </c>
      <c r="E92" s="8" t="s">
        <v>234</v>
      </c>
      <c r="F92" s="13">
        <v>201802006</v>
      </c>
      <c r="G92" s="6" t="s">
        <v>14</v>
      </c>
      <c r="H92" s="13">
        <v>54</v>
      </c>
      <c r="I92" s="13">
        <f t="shared" si="4"/>
        <v>32.4</v>
      </c>
      <c r="J92" s="14" t="s">
        <v>192</v>
      </c>
      <c r="K92" s="12">
        <v>0</v>
      </c>
      <c r="L92" s="12">
        <f t="shared" si="3"/>
        <v>32.4</v>
      </c>
      <c r="M92" s="13">
        <v>19</v>
      </c>
    </row>
    <row r="93" ht="30" customHeight="1" spans="1:13">
      <c r="A93" s="6" t="s">
        <v>271</v>
      </c>
      <c r="B93" s="14" t="s">
        <v>272</v>
      </c>
      <c r="C93" s="14" t="s">
        <v>16</v>
      </c>
      <c r="D93" s="8" t="s">
        <v>17</v>
      </c>
      <c r="E93" s="8" t="s">
        <v>234</v>
      </c>
      <c r="F93" s="13">
        <v>201802025</v>
      </c>
      <c r="G93" s="6" t="s">
        <v>14</v>
      </c>
      <c r="H93" s="8" t="s">
        <v>192</v>
      </c>
      <c r="I93" s="13">
        <v>0</v>
      </c>
      <c r="J93" s="8" t="s">
        <v>192</v>
      </c>
      <c r="K93" s="12">
        <v>0</v>
      </c>
      <c r="L93" s="12">
        <f t="shared" si="3"/>
        <v>0</v>
      </c>
      <c r="M93" s="13">
        <v>0</v>
      </c>
    </row>
    <row r="94" ht="30" customHeight="1" spans="1:13">
      <c r="A94" s="6" t="s">
        <v>273</v>
      </c>
      <c r="B94" s="14" t="s">
        <v>274</v>
      </c>
      <c r="C94" s="14" t="s">
        <v>16</v>
      </c>
      <c r="D94" s="8" t="s">
        <v>17</v>
      </c>
      <c r="E94" s="8" t="s">
        <v>234</v>
      </c>
      <c r="F94" s="13">
        <v>201802024</v>
      </c>
      <c r="G94" s="6" t="s">
        <v>14</v>
      </c>
      <c r="H94" s="8" t="s">
        <v>192</v>
      </c>
      <c r="I94" s="13">
        <v>0</v>
      </c>
      <c r="J94" s="8" t="s">
        <v>192</v>
      </c>
      <c r="K94" s="12">
        <v>0</v>
      </c>
      <c r="L94" s="12">
        <f t="shared" si="3"/>
        <v>0</v>
      </c>
      <c r="M94" s="13">
        <v>0</v>
      </c>
    </row>
    <row r="95" ht="30" customHeight="1" spans="1:13">
      <c r="A95" s="6" t="s">
        <v>275</v>
      </c>
      <c r="B95" s="14" t="s">
        <v>276</v>
      </c>
      <c r="C95" s="14" t="s">
        <v>16</v>
      </c>
      <c r="D95" s="8" t="s">
        <v>17</v>
      </c>
      <c r="E95" s="8" t="s">
        <v>234</v>
      </c>
      <c r="F95" s="13">
        <v>201802023</v>
      </c>
      <c r="G95" s="6" t="s">
        <v>14</v>
      </c>
      <c r="H95" s="8" t="s">
        <v>192</v>
      </c>
      <c r="I95" s="13">
        <v>0</v>
      </c>
      <c r="J95" s="8" t="s">
        <v>192</v>
      </c>
      <c r="K95" s="12">
        <v>0</v>
      </c>
      <c r="L95" s="12">
        <f t="shared" si="3"/>
        <v>0</v>
      </c>
      <c r="M95" s="13">
        <v>0</v>
      </c>
    </row>
    <row r="96" ht="30" customHeight="1" spans="1:13">
      <c r="A96" s="6" t="s">
        <v>277</v>
      </c>
      <c r="B96" s="14" t="s">
        <v>278</v>
      </c>
      <c r="C96" s="14" t="s">
        <v>16</v>
      </c>
      <c r="D96" s="8" t="s">
        <v>17</v>
      </c>
      <c r="E96" s="8" t="s">
        <v>234</v>
      </c>
      <c r="F96" s="13">
        <v>201802022</v>
      </c>
      <c r="G96" s="6" t="s">
        <v>14</v>
      </c>
      <c r="H96" s="8" t="s">
        <v>192</v>
      </c>
      <c r="I96" s="13">
        <v>0</v>
      </c>
      <c r="J96" s="8" t="s">
        <v>192</v>
      </c>
      <c r="K96" s="12">
        <v>0</v>
      </c>
      <c r="L96" s="12">
        <f t="shared" si="3"/>
        <v>0</v>
      </c>
      <c r="M96" s="13">
        <v>0</v>
      </c>
    </row>
    <row r="97" ht="30" customHeight="1" spans="1:13">
      <c r="A97" s="6" t="s">
        <v>279</v>
      </c>
      <c r="B97" s="14" t="s">
        <v>280</v>
      </c>
      <c r="C97" s="14" t="s">
        <v>26</v>
      </c>
      <c r="D97" s="8" t="s">
        <v>17</v>
      </c>
      <c r="E97" s="8" t="s">
        <v>234</v>
      </c>
      <c r="F97" s="13">
        <v>201802021</v>
      </c>
      <c r="G97" s="6" t="s">
        <v>14</v>
      </c>
      <c r="H97" s="8" t="s">
        <v>192</v>
      </c>
      <c r="I97" s="13">
        <v>0</v>
      </c>
      <c r="J97" s="8" t="s">
        <v>192</v>
      </c>
      <c r="K97" s="12">
        <v>0</v>
      </c>
      <c r="L97" s="12">
        <f t="shared" si="3"/>
        <v>0</v>
      </c>
      <c r="M97" s="13">
        <v>0</v>
      </c>
    </row>
    <row r="98" ht="30" customHeight="1" spans="1:13">
      <c r="A98" s="6" t="s">
        <v>281</v>
      </c>
      <c r="B98" s="14" t="s">
        <v>282</v>
      </c>
      <c r="C98" s="14" t="s">
        <v>26</v>
      </c>
      <c r="D98" s="8" t="s">
        <v>17</v>
      </c>
      <c r="E98" s="8" t="s">
        <v>234</v>
      </c>
      <c r="F98" s="13">
        <v>201802012</v>
      </c>
      <c r="G98" s="6" t="s">
        <v>14</v>
      </c>
      <c r="H98" s="8" t="s">
        <v>192</v>
      </c>
      <c r="I98" s="13">
        <v>0</v>
      </c>
      <c r="J98" s="14" t="s">
        <v>192</v>
      </c>
      <c r="K98" s="12">
        <v>0</v>
      </c>
      <c r="L98" s="12">
        <f t="shared" si="3"/>
        <v>0</v>
      </c>
      <c r="M98" s="13">
        <v>0</v>
      </c>
    </row>
    <row r="99" ht="30" customHeight="1" spans="1:13">
      <c r="A99" s="6" t="s">
        <v>283</v>
      </c>
      <c r="B99" s="14" t="s">
        <v>284</v>
      </c>
      <c r="C99" s="14" t="s">
        <v>26</v>
      </c>
      <c r="D99" s="14" t="s">
        <v>285</v>
      </c>
      <c r="E99" s="14" t="s">
        <v>286</v>
      </c>
      <c r="F99" s="13">
        <v>201804001</v>
      </c>
      <c r="G99" s="13">
        <v>2</v>
      </c>
      <c r="H99" s="15">
        <v>72</v>
      </c>
      <c r="I99" s="15">
        <f t="shared" ref="I99:I102" si="6">H99*60%</f>
        <v>43.2</v>
      </c>
      <c r="J99" s="13">
        <v>70.33</v>
      </c>
      <c r="K99" s="12">
        <f t="shared" ref="K99:K102" si="7">J99*40%</f>
        <v>28.132</v>
      </c>
      <c r="L99" s="12">
        <f t="shared" si="3"/>
        <v>71.332</v>
      </c>
      <c r="M99" s="13">
        <v>1</v>
      </c>
    </row>
    <row r="100" ht="30" customHeight="1" spans="1:13">
      <c r="A100" s="6" t="s">
        <v>287</v>
      </c>
      <c r="B100" s="14" t="s">
        <v>288</v>
      </c>
      <c r="C100" s="14" t="s">
        <v>26</v>
      </c>
      <c r="D100" s="14" t="s">
        <v>285</v>
      </c>
      <c r="E100" s="14" t="s">
        <v>286</v>
      </c>
      <c r="F100" s="13">
        <v>201804003</v>
      </c>
      <c r="G100" s="13">
        <v>2</v>
      </c>
      <c r="H100" s="15">
        <v>62</v>
      </c>
      <c r="I100" s="15">
        <f t="shared" si="6"/>
        <v>37.2</v>
      </c>
      <c r="J100" s="13">
        <v>81.33</v>
      </c>
      <c r="K100" s="12">
        <f t="shared" si="7"/>
        <v>32.532</v>
      </c>
      <c r="L100" s="12">
        <f t="shared" si="3"/>
        <v>69.732</v>
      </c>
      <c r="M100" s="13">
        <v>2</v>
      </c>
    </row>
    <row r="101" ht="30" customHeight="1" spans="1:13">
      <c r="A101" s="6" t="s">
        <v>289</v>
      </c>
      <c r="B101" s="14" t="s">
        <v>290</v>
      </c>
      <c r="C101" s="14" t="s">
        <v>26</v>
      </c>
      <c r="D101" s="14" t="s">
        <v>285</v>
      </c>
      <c r="E101" s="14" t="s">
        <v>286</v>
      </c>
      <c r="F101" s="13">
        <v>201804004</v>
      </c>
      <c r="G101" s="13">
        <v>2</v>
      </c>
      <c r="H101" s="15">
        <v>61</v>
      </c>
      <c r="I101" s="15">
        <f t="shared" si="6"/>
        <v>36.6</v>
      </c>
      <c r="J101" s="13">
        <v>77.33</v>
      </c>
      <c r="K101" s="12">
        <f t="shared" si="7"/>
        <v>30.932</v>
      </c>
      <c r="L101" s="12">
        <f t="shared" si="3"/>
        <v>67.532</v>
      </c>
      <c r="M101" s="13">
        <v>3</v>
      </c>
    </row>
    <row r="102" ht="30" customHeight="1" spans="1:13">
      <c r="A102" s="6" t="s">
        <v>291</v>
      </c>
      <c r="B102" s="14" t="s">
        <v>292</v>
      </c>
      <c r="C102" s="14" t="s">
        <v>26</v>
      </c>
      <c r="D102" s="14" t="s">
        <v>285</v>
      </c>
      <c r="E102" s="14" t="s">
        <v>286</v>
      </c>
      <c r="F102" s="13">
        <v>201804002</v>
      </c>
      <c r="G102" s="13">
        <v>2</v>
      </c>
      <c r="H102" s="15">
        <v>62</v>
      </c>
      <c r="I102" s="15">
        <f t="shared" si="6"/>
        <v>37.2</v>
      </c>
      <c r="J102" s="13">
        <v>68</v>
      </c>
      <c r="K102" s="12">
        <f t="shared" si="7"/>
        <v>27.2</v>
      </c>
      <c r="L102" s="12">
        <f t="shared" si="3"/>
        <v>64.4</v>
      </c>
      <c r="M102" s="13">
        <v>4</v>
      </c>
    </row>
    <row r="104" ht="15.75" spans="1:13">
      <c r="A104" s="16"/>
      <c r="B104" s="17"/>
      <c r="C104" s="17"/>
      <c r="D104" s="17"/>
      <c r="E104" s="18"/>
      <c r="F104" s="19"/>
      <c r="G104" s="17"/>
      <c r="H104" s="17"/>
      <c r="I104" s="21"/>
      <c r="J104" s="16"/>
      <c r="K104" s="21"/>
      <c r="L104" s="21"/>
      <c r="M104" s="17"/>
    </row>
  </sheetData>
  <mergeCells count="4">
    <mergeCell ref="A1:M1"/>
    <mergeCell ref="A104:B104"/>
    <mergeCell ref="E104:F104"/>
    <mergeCell ref="J104:K104"/>
  </mergeCells>
  <pageMargins left="1.02291666666667" right="0.432638888888889" top="0.313888888888889" bottom="0.393055555555556" header="0.27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面试、笔试总成绩及排名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绿荷1407804121</cp:lastModifiedBy>
  <dcterms:created xsi:type="dcterms:W3CDTF">2017-08-03T01:31:00Z</dcterms:created>
  <dcterms:modified xsi:type="dcterms:W3CDTF">2018-07-17T08:37:55Z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