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tabRatio="809"/>
  </bookViews>
  <sheets>
    <sheet name="总成绩" sheetId="10" r:id="rId1"/>
  </sheets>
  <definedNames>
    <definedName name="_xlnm._FilterDatabase" localSheetId="0" hidden="1">总成绩!$A$2:$L$132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<sst xmlns="http://schemas.openxmlformats.org/spreadsheetml/2006/main" count="361">
  <si>
    <t>四川省林业和草原局直属事业单位2019年4月公招考试总成绩</t>
  </si>
  <si>
    <t>序号</t>
  </si>
  <si>
    <t>报考单位</t>
  </si>
  <si>
    <t>报考岗位</t>
  </si>
  <si>
    <t>岗位编码</t>
  </si>
  <si>
    <t>招聘名额</t>
  </si>
  <si>
    <t>姓名</t>
  </si>
  <si>
    <t>性别</t>
  </si>
  <si>
    <t>准考证号</t>
  </si>
  <si>
    <t>笔试总成绩(含加分)</t>
  </si>
  <si>
    <t>面试成绩</t>
  </si>
  <si>
    <t>总成绩</t>
  </si>
  <si>
    <t>岗位  排名</t>
  </si>
  <si>
    <t>四川省林业和草原科学技术推广总站</t>
  </si>
  <si>
    <t>林业科技推广</t>
  </si>
  <si>
    <t>15010001</t>
  </si>
  <si>
    <t>1</t>
  </si>
  <si>
    <t>刘偲</t>
  </si>
  <si>
    <t>女</t>
  </si>
  <si>
    <t>9042721237003</t>
  </si>
  <si>
    <t>刘颖</t>
  </si>
  <si>
    <t>9042721248425</t>
  </si>
  <si>
    <t>于姣妲</t>
  </si>
  <si>
    <t>9042721375223</t>
  </si>
  <si>
    <t>四川省森林和草原防火监测中心</t>
  </si>
  <si>
    <t>森林防火</t>
  </si>
  <si>
    <t>15020002</t>
  </si>
  <si>
    <t>阮若玉</t>
  </si>
  <si>
    <t>9042721151618</t>
  </si>
  <si>
    <t>韩永涛</t>
  </si>
  <si>
    <t>男</t>
  </si>
  <si>
    <t>9042721212612</t>
  </si>
  <si>
    <t>汪宇</t>
  </si>
  <si>
    <t>9042721212323</t>
  </si>
  <si>
    <t>四川省林业和草原宣传中心</t>
  </si>
  <si>
    <t>综合宣传</t>
  </si>
  <si>
    <t>15030003</t>
  </si>
  <si>
    <t>邓远菊</t>
  </si>
  <si>
    <t>9042721248814</t>
  </si>
  <si>
    <t>吴俊强</t>
  </si>
  <si>
    <t>9042721374010</t>
  </si>
  <si>
    <t>刘晓琴</t>
  </si>
  <si>
    <t>9042721240716</t>
  </si>
  <si>
    <t>四川省林业和草原调查规划院</t>
  </si>
  <si>
    <r>
      <rPr>
        <sz val="9"/>
        <rFont val="宋体"/>
        <charset val="134"/>
      </rPr>
      <t>林业资源调查设计</t>
    </r>
    <r>
      <rPr>
        <sz val="9"/>
        <rFont val="Times New Roman"/>
        <charset val="0"/>
      </rPr>
      <t>A</t>
    </r>
  </si>
  <si>
    <t>15040004</t>
  </si>
  <si>
    <t>韩博涵</t>
  </si>
  <si>
    <t>9042721194212</t>
  </si>
  <si>
    <t>罗超</t>
  </si>
  <si>
    <t>9042721355401</t>
  </si>
  <si>
    <t>唐翠平</t>
  </si>
  <si>
    <t>9042721082826</t>
  </si>
  <si>
    <r>
      <rPr>
        <sz val="9"/>
        <rFont val="宋体"/>
        <charset val="134"/>
      </rPr>
      <t>林业资源调查设计</t>
    </r>
    <r>
      <rPr>
        <sz val="9"/>
        <rFont val="Times New Roman"/>
        <charset val="0"/>
      </rPr>
      <t>B</t>
    </r>
  </si>
  <si>
    <t>15040005</t>
  </si>
  <si>
    <t>杨森霖</t>
  </si>
  <si>
    <t>9042721243013</t>
  </si>
  <si>
    <t>王彬</t>
  </si>
  <si>
    <t>9042721212718</t>
  </si>
  <si>
    <t>张小国</t>
  </si>
  <si>
    <t>9042721375305</t>
  </si>
  <si>
    <r>
      <rPr>
        <sz val="9"/>
        <rFont val="宋体"/>
        <charset val="134"/>
      </rPr>
      <t>规划设计</t>
    </r>
    <r>
      <rPr>
        <sz val="9"/>
        <rFont val="Times New Roman"/>
        <charset val="0"/>
      </rPr>
      <t>A</t>
    </r>
  </si>
  <si>
    <t>15040006</t>
  </si>
  <si>
    <t>方浩存</t>
  </si>
  <si>
    <t>9042721236029</t>
  </si>
  <si>
    <t>刘海彬</t>
  </si>
  <si>
    <t>9042721241816</t>
  </si>
  <si>
    <r>
      <rPr>
        <sz val="9"/>
        <rFont val="宋体"/>
        <charset val="134"/>
      </rPr>
      <t>规划设计</t>
    </r>
    <r>
      <rPr>
        <sz val="9"/>
        <rFont val="Times New Roman"/>
        <charset val="0"/>
      </rPr>
      <t>B</t>
    </r>
  </si>
  <si>
    <t>15040007</t>
  </si>
  <si>
    <t>张瑜</t>
  </si>
  <si>
    <t>9042721195725</t>
  </si>
  <si>
    <t>毛靖</t>
  </si>
  <si>
    <t>9042721242716</t>
  </si>
  <si>
    <t>黄秀</t>
  </si>
  <si>
    <t>9042721372614</t>
  </si>
  <si>
    <t>资源调查勘察设计</t>
  </si>
  <si>
    <t>15040008</t>
  </si>
  <si>
    <t>2</t>
  </si>
  <si>
    <t>冯平</t>
  </si>
  <si>
    <t>9042721234028</t>
  </si>
  <si>
    <t>喻江</t>
  </si>
  <si>
    <t>9042721243825</t>
  </si>
  <si>
    <t>陈奂州</t>
  </si>
  <si>
    <t>9042721217822</t>
  </si>
  <si>
    <t>李红霖</t>
  </si>
  <si>
    <t>9042721246713</t>
  </si>
  <si>
    <t>王泽西</t>
  </si>
  <si>
    <t>9042721246513</t>
  </si>
  <si>
    <t>杜泽萱</t>
  </si>
  <si>
    <t>9042721194922</t>
  </si>
  <si>
    <t>张毅</t>
  </si>
  <si>
    <t>9042721244119</t>
  </si>
  <si>
    <t>风景名胜区及林业调查规划设计</t>
  </si>
  <si>
    <t>15040009</t>
  </si>
  <si>
    <t>胡中涛</t>
  </si>
  <si>
    <t>9042721231707</t>
  </si>
  <si>
    <t>徐爽</t>
  </si>
  <si>
    <t>9042721233607</t>
  </si>
  <si>
    <t>袁强</t>
  </si>
  <si>
    <t>9042721350907</t>
  </si>
  <si>
    <t>草业调查设计</t>
  </si>
  <si>
    <t>15040010</t>
  </si>
  <si>
    <t>刘敏</t>
  </si>
  <si>
    <t>9042721249208</t>
  </si>
  <si>
    <t>潘蒙英健</t>
  </si>
  <si>
    <t>9042721243109</t>
  </si>
  <si>
    <t>蒋新民</t>
  </si>
  <si>
    <t>9042721365110</t>
  </si>
  <si>
    <t>林草调查规划设计</t>
  </si>
  <si>
    <t>15040011</t>
  </si>
  <si>
    <t>杨鹏郅</t>
  </si>
  <si>
    <t>9042721362919</t>
  </si>
  <si>
    <t>康琳琦</t>
  </si>
  <si>
    <t>9042721249007</t>
  </si>
  <si>
    <t>李勇</t>
  </si>
  <si>
    <t>9042721231306</t>
  </si>
  <si>
    <r>
      <rPr>
        <sz val="9"/>
        <rFont val="宋体"/>
        <charset val="134"/>
      </rPr>
      <t>林业调查规划设计</t>
    </r>
    <r>
      <rPr>
        <sz val="9"/>
        <rFont val="Times New Roman"/>
        <charset val="0"/>
      </rPr>
      <t>A</t>
    </r>
  </si>
  <si>
    <t>15040012</t>
  </si>
  <si>
    <t>祁鹏卫</t>
  </si>
  <si>
    <t>9042721022417</t>
  </si>
  <si>
    <t>胡平</t>
  </si>
  <si>
    <t>9042721082013</t>
  </si>
  <si>
    <t>李权</t>
  </si>
  <si>
    <t>9042721360227</t>
  </si>
  <si>
    <r>
      <rPr>
        <sz val="9"/>
        <rFont val="宋体"/>
        <charset val="134"/>
      </rPr>
      <t>林业调查规划设计</t>
    </r>
    <r>
      <rPr>
        <sz val="9"/>
        <rFont val="Times New Roman"/>
        <charset val="0"/>
      </rPr>
      <t>B</t>
    </r>
  </si>
  <si>
    <t>15040013</t>
  </si>
  <si>
    <t>刘振阳</t>
  </si>
  <si>
    <t>9042721372318</t>
  </si>
  <si>
    <t>戴文君</t>
  </si>
  <si>
    <t>9042721353628</t>
  </si>
  <si>
    <t>周寅杰</t>
  </si>
  <si>
    <t>9042721370106</t>
  </si>
  <si>
    <t>杨锦</t>
  </si>
  <si>
    <t>9042721249709</t>
  </si>
  <si>
    <t>建筑结构工程调查及设计</t>
  </si>
  <si>
    <t>15040015</t>
  </si>
  <si>
    <t>杨超</t>
  </si>
  <si>
    <t>9042721213701</t>
  </si>
  <si>
    <t>黄自强</t>
  </si>
  <si>
    <t>9042721194204</t>
  </si>
  <si>
    <t>郑秋</t>
  </si>
  <si>
    <t>9042721236111</t>
  </si>
  <si>
    <t>机电一体化调查及设计</t>
  </si>
  <si>
    <t>15040016</t>
  </si>
  <si>
    <t>李智新</t>
  </si>
  <si>
    <t>9042721358907</t>
  </si>
  <si>
    <t>张桀</t>
  </si>
  <si>
    <t>9042721365421</t>
  </si>
  <si>
    <t>江祖春</t>
  </si>
  <si>
    <t>9042721236118</t>
  </si>
  <si>
    <t>林草资源调查设计</t>
  </si>
  <si>
    <t>15040017</t>
  </si>
  <si>
    <t>朱宇颐</t>
  </si>
  <si>
    <t>9042721375507</t>
  </si>
  <si>
    <t>雷捷惟</t>
  </si>
  <si>
    <t>9042721240311</t>
  </si>
  <si>
    <t>黄强</t>
  </si>
  <si>
    <t>9042721358311</t>
  </si>
  <si>
    <t>邓慧妮</t>
  </si>
  <si>
    <t>9042721011505</t>
  </si>
  <si>
    <t>森林资源核查</t>
  </si>
  <si>
    <t>15040018</t>
  </si>
  <si>
    <t>李婷</t>
  </si>
  <si>
    <t>9042721365123</t>
  </si>
  <si>
    <t>陈丝露</t>
  </si>
  <si>
    <t>9042721082125</t>
  </si>
  <si>
    <t>赵燕波</t>
  </si>
  <si>
    <t>9042721372010</t>
  </si>
  <si>
    <t>自然资产核算</t>
  </si>
  <si>
    <t>15040019</t>
  </si>
  <si>
    <t>邓宗敏</t>
  </si>
  <si>
    <t>9042721081708</t>
  </si>
  <si>
    <t>何婷</t>
  </si>
  <si>
    <t>9042721355827</t>
  </si>
  <si>
    <t>李雨</t>
  </si>
  <si>
    <t>9042721193101</t>
  </si>
  <si>
    <t>园林规划设计</t>
  </si>
  <si>
    <t>15040020</t>
  </si>
  <si>
    <t>侯羿文</t>
  </si>
  <si>
    <t>9042721013018</t>
  </si>
  <si>
    <t>张丹丹</t>
  </si>
  <si>
    <t>9042721211821</t>
  </si>
  <si>
    <t>杨艳</t>
  </si>
  <si>
    <t>9042721193122</t>
  </si>
  <si>
    <t>林草规划设计</t>
  </si>
  <si>
    <t>15040021</t>
  </si>
  <si>
    <t>黄露霜</t>
  </si>
  <si>
    <t>9042721370320</t>
  </si>
  <si>
    <t>鲍思锴</t>
  </si>
  <si>
    <t>9042721196011</t>
  </si>
  <si>
    <t>唐剑东</t>
  </si>
  <si>
    <t>9042721219213</t>
  </si>
  <si>
    <t>内部审计</t>
  </si>
  <si>
    <t>15040022</t>
  </si>
  <si>
    <t>石磊</t>
  </si>
  <si>
    <t>9042721193321</t>
  </si>
  <si>
    <t>肖晶</t>
  </si>
  <si>
    <t>9042721370913</t>
  </si>
  <si>
    <t>郭译蔓</t>
  </si>
  <si>
    <t>9042721010722</t>
  </si>
  <si>
    <t>四川省林业中心医院</t>
  </si>
  <si>
    <t>内科医生</t>
  </si>
  <si>
    <t>15050023</t>
  </si>
  <si>
    <t>叶莎</t>
  </si>
  <si>
    <t>9042721140302</t>
  </si>
  <si>
    <t>刘俊</t>
  </si>
  <si>
    <t>9042721140211</t>
  </si>
  <si>
    <t>李梦娇</t>
  </si>
  <si>
    <t>9042721140324</t>
  </si>
  <si>
    <t>耳鼻喉科医生</t>
  </si>
  <si>
    <t>15050027</t>
  </si>
  <si>
    <t>李兴国</t>
  </si>
  <si>
    <t>9042721140222</t>
  </si>
  <si>
    <t>眼科医生</t>
  </si>
  <si>
    <t>15050028</t>
  </si>
  <si>
    <t>程桑娅</t>
  </si>
  <si>
    <t>9042721140529</t>
  </si>
  <si>
    <r>
      <rPr>
        <sz val="9"/>
        <rFont val="宋体"/>
        <charset val="134"/>
      </rPr>
      <t>临床科室护士</t>
    </r>
    <r>
      <rPr>
        <sz val="9"/>
        <rFont val="Times New Roman"/>
        <charset val="0"/>
      </rPr>
      <t>A</t>
    </r>
  </si>
  <si>
    <t>15050031</t>
  </si>
  <si>
    <t>向阳</t>
  </si>
  <si>
    <t>9042721141027</t>
  </si>
  <si>
    <t>周家仪</t>
  </si>
  <si>
    <t>9042721140809</t>
  </si>
  <si>
    <t>王清兰</t>
  </si>
  <si>
    <t>9042721140630</t>
  </si>
  <si>
    <t>任伊苑</t>
  </si>
  <si>
    <t>9042721141012</t>
  </si>
  <si>
    <t>王莉萍</t>
  </si>
  <si>
    <t>9042721141121</t>
  </si>
  <si>
    <t>叶馨</t>
  </si>
  <si>
    <t>9042721140903</t>
  </si>
  <si>
    <t>缺考</t>
  </si>
  <si>
    <r>
      <rPr>
        <sz val="9"/>
        <rFont val="宋体"/>
        <charset val="134"/>
      </rPr>
      <t>临床科室护士</t>
    </r>
    <r>
      <rPr>
        <sz val="9"/>
        <rFont val="Times New Roman"/>
        <charset val="0"/>
      </rPr>
      <t>B</t>
    </r>
  </si>
  <si>
    <t>15050032</t>
  </si>
  <si>
    <t>余点</t>
  </si>
  <si>
    <t>9042721141026</t>
  </si>
  <si>
    <t>冷扬益</t>
  </si>
  <si>
    <t>9042721140707</t>
  </si>
  <si>
    <t>谢宏</t>
  </si>
  <si>
    <t>9042721140728</t>
  </si>
  <si>
    <t>张宣</t>
  </si>
  <si>
    <t>9042721140627</t>
  </si>
  <si>
    <t>黄琴</t>
  </si>
  <si>
    <t>9042721140803</t>
  </si>
  <si>
    <t>赵泽芳</t>
  </si>
  <si>
    <t>9042721141111</t>
  </si>
  <si>
    <t>四川省林业和草原干部学校</t>
  </si>
  <si>
    <t>培训</t>
  </si>
  <si>
    <t>15060033</t>
  </si>
  <si>
    <t>王峻洁</t>
  </si>
  <si>
    <t>9042721211206</t>
  </si>
  <si>
    <t>郑夕平</t>
  </si>
  <si>
    <t>9042721233406</t>
  </si>
  <si>
    <t>张双</t>
  </si>
  <si>
    <t>9042721373827</t>
  </si>
  <si>
    <t>黄焱焱</t>
  </si>
  <si>
    <t>9042721150916</t>
  </si>
  <si>
    <t>周云霞</t>
  </si>
  <si>
    <t>9042721012022</t>
  </si>
  <si>
    <t>杨馨怡</t>
  </si>
  <si>
    <t>9042721357311</t>
  </si>
  <si>
    <t>会计</t>
  </si>
  <si>
    <t>15060034</t>
  </si>
  <si>
    <t>何诗梦</t>
  </si>
  <si>
    <t>9042721216719</t>
  </si>
  <si>
    <t>梁冰</t>
  </si>
  <si>
    <t>9042721211907</t>
  </si>
  <si>
    <t>宋霜</t>
  </si>
  <si>
    <t>9042721352708</t>
  </si>
  <si>
    <t>陈思瑞</t>
  </si>
  <si>
    <t>9042721151021</t>
  </si>
  <si>
    <t>四川省林业和草原局机关幼儿园</t>
  </si>
  <si>
    <t>幼儿教师</t>
  </si>
  <si>
    <t>15070035</t>
  </si>
  <si>
    <t>9042721150407</t>
  </si>
  <si>
    <t>张湄</t>
  </si>
  <si>
    <t>9042721150606</t>
  </si>
  <si>
    <t>罗文明</t>
  </si>
  <si>
    <t>9042721150519</t>
  </si>
  <si>
    <t>张佳琼</t>
  </si>
  <si>
    <t>9042721150523</t>
  </si>
  <si>
    <t>财务人员</t>
  </si>
  <si>
    <t>王茹平</t>
  </si>
  <si>
    <t>9042721236723</t>
  </si>
  <si>
    <t>张睿</t>
  </si>
  <si>
    <t>9042721241819</t>
  </si>
  <si>
    <t>廖珊</t>
  </si>
  <si>
    <t>9042721240619</t>
  </si>
  <si>
    <t>四川省汶川卧龙特别行政区</t>
  </si>
  <si>
    <t>耿达镇卫生院临床医生</t>
  </si>
  <si>
    <t>15080038</t>
  </si>
  <si>
    <t>左新宇</t>
  </si>
  <si>
    <t>9042721140228</t>
  </si>
  <si>
    <t>张绪臻</t>
  </si>
  <si>
    <t>9042721140422</t>
  </si>
  <si>
    <t>邓锣琳</t>
  </si>
  <si>
    <t>9042721140415</t>
  </si>
  <si>
    <t>杨国英</t>
  </si>
  <si>
    <t>9042721140407</t>
  </si>
  <si>
    <t>刘伟</t>
  </si>
  <si>
    <t>9042721140221</t>
  </si>
  <si>
    <t>周艺</t>
  </si>
  <si>
    <t>9042721140110</t>
  </si>
  <si>
    <t>放弃</t>
  </si>
  <si>
    <t>特区中学物理教师</t>
  </si>
  <si>
    <t>15080039</t>
  </si>
  <si>
    <t>周斌武</t>
  </si>
  <si>
    <t>9042721150304</t>
  </si>
  <si>
    <t>刘青文</t>
  </si>
  <si>
    <t>9042721150325</t>
  </si>
  <si>
    <t>卧龙小学语文教师</t>
  </si>
  <si>
    <t>杨琴</t>
  </si>
  <si>
    <t>9042721150526</t>
  </si>
  <si>
    <t>骆玲</t>
  </si>
  <si>
    <t>9042721150528</t>
  </si>
  <si>
    <t>罗佳</t>
  </si>
  <si>
    <t>9042721150303</t>
  </si>
  <si>
    <t>肖寿平</t>
  </si>
  <si>
    <t>9042721150601</t>
  </si>
  <si>
    <t>邓哼凤</t>
  </si>
  <si>
    <t>9042721150614</t>
  </si>
  <si>
    <t>周远丽</t>
  </si>
  <si>
    <t>9042721150307</t>
  </si>
  <si>
    <t>耿达小学音乐教师</t>
  </si>
  <si>
    <t>15080041</t>
  </si>
  <si>
    <t>周雪</t>
  </si>
  <si>
    <t>9042721150622</t>
  </si>
  <si>
    <t>王平琴</t>
  </si>
  <si>
    <t>9042721150416</t>
  </si>
  <si>
    <t>教育研学导师</t>
  </si>
  <si>
    <t>15080042</t>
  </si>
  <si>
    <t>李丽娜</t>
  </si>
  <si>
    <t>9042721150507</t>
  </si>
  <si>
    <t>霍雪峰</t>
  </si>
  <si>
    <t>9042721150310</t>
  </si>
  <si>
    <t>仇倩倩</t>
  </si>
  <si>
    <t>9042721150228</t>
  </si>
  <si>
    <t>四川省唐家河国家级自然保护区管理处</t>
  </si>
  <si>
    <t>文秘</t>
  </si>
  <si>
    <t>15090043</t>
  </si>
  <si>
    <t>廖佳佳</t>
  </si>
  <si>
    <t>9042721242717</t>
  </si>
  <si>
    <t>彭甜</t>
  </si>
  <si>
    <t>9042721212101</t>
  </si>
  <si>
    <t>付杰</t>
  </si>
  <si>
    <t>9042721192109</t>
  </si>
  <si>
    <t>动植物保护</t>
  </si>
  <si>
    <t>15090044</t>
  </si>
  <si>
    <t>蔡丽君</t>
  </si>
  <si>
    <t>9042721373418</t>
  </si>
  <si>
    <t>李雪</t>
  </si>
  <si>
    <t>9042721351409</t>
  </si>
  <si>
    <t>邹静怡</t>
  </si>
  <si>
    <t>9042721353211</t>
  </si>
  <si>
    <t>行政管理</t>
  </si>
  <si>
    <t>15090045</t>
  </si>
  <si>
    <t>李君</t>
  </si>
  <si>
    <t>9042721376011</t>
  </si>
  <si>
    <t>邵华敏</t>
  </si>
  <si>
    <t>9042721233904</t>
  </si>
  <si>
    <t>郭旭东</t>
  </si>
  <si>
    <t>9042721232811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</si>
</sst>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黑体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9"/>
      <name val="Times New Roman"/>
      <charset val="0"/>
    </font>
    <font>
      <sz val="9"/>
      <name val="宋体"/>
      <charset val="134"/>
    </font>
    <font>
      <sz val="9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view="pageBreakPreview" zoomScaleNormal="100" zoomScaleSheetLayoutView="100" workbookViewId="0">
      <selection activeCell="N76" sqref="N76"/>
    </sheetView>
  </sheetViews>
  <sheetFormatPr defaultColWidth="9" defaultRowHeight="13.8"/>
  <cols>
    <col min="1" max="1" width="3.37962962962963" style="1" customWidth="1"/>
    <col min="2" max="2" width="6" style="1" customWidth="1"/>
    <col min="3" max="3" width="10.2407407407407" style="1" customWidth="1"/>
    <col min="4" max="4" width="8.75" style="1" customWidth="1"/>
    <col min="5" max="5" width="4.75" style="1" customWidth="1"/>
    <col min="6" max="6" width="7.0462962962963" style="1" customWidth="1"/>
    <col min="7" max="7" width="4.25" style="1" customWidth="1"/>
    <col min="8" max="8" width="13.3333333333333" style="1" customWidth="1"/>
    <col min="9" max="9" width="7.53703703703704" style="1" customWidth="1"/>
    <col min="10" max="10" width="6" style="1" customWidth="1"/>
    <col min="11" max="11" width="7.43518518518519" style="1" customWidth="1"/>
    <col min="12" max="12" width="5.99074074074074" style="1" customWidth="1"/>
    <col min="13" max="251" width="9" style="1"/>
    <col min="252" max="252" width="4.75" style="1" customWidth="1"/>
    <col min="253" max="253" width="10.8796296296296" style="1" customWidth="1"/>
    <col min="254" max="254" width="17" style="1" customWidth="1"/>
    <col min="255" max="257" width="8.5" style="1" customWidth="1"/>
    <col min="258" max="258" width="9.75" style="1" customWidth="1"/>
    <col min="259" max="259" width="7.12962962962963" style="1" customWidth="1"/>
    <col min="260" max="260" width="4.5" style="1" customWidth="1"/>
    <col min="261" max="261" width="17.6296296296296" style="1" customWidth="1"/>
    <col min="262" max="262" width="13.5" style="1" customWidth="1"/>
    <col min="263" max="263" width="8.87962962962963" style="1" customWidth="1"/>
    <col min="264" max="264" width="5.37962962962963" style="1" customWidth="1"/>
    <col min="265" max="265" width="10.75" style="1" customWidth="1"/>
    <col min="266" max="266" width="9.87962962962963" style="1" customWidth="1"/>
    <col min="267" max="507" width="9" style="1"/>
    <col min="508" max="508" width="4.75" style="1" customWidth="1"/>
    <col min="509" max="509" width="10.8796296296296" style="1" customWidth="1"/>
    <col min="510" max="510" width="17" style="1" customWidth="1"/>
    <col min="511" max="513" width="8.5" style="1" customWidth="1"/>
    <col min="514" max="514" width="9.75" style="1" customWidth="1"/>
    <col min="515" max="515" width="7.12962962962963" style="1" customWidth="1"/>
    <col min="516" max="516" width="4.5" style="1" customWidth="1"/>
    <col min="517" max="517" width="17.6296296296296" style="1" customWidth="1"/>
    <col min="518" max="518" width="13.5" style="1" customWidth="1"/>
    <col min="519" max="519" width="8.87962962962963" style="1" customWidth="1"/>
    <col min="520" max="520" width="5.37962962962963" style="1" customWidth="1"/>
    <col min="521" max="521" width="10.75" style="1" customWidth="1"/>
    <col min="522" max="522" width="9.87962962962963" style="1" customWidth="1"/>
    <col min="523" max="763" width="9" style="1"/>
    <col min="764" max="764" width="4.75" style="1" customWidth="1"/>
    <col min="765" max="765" width="10.8796296296296" style="1" customWidth="1"/>
    <col min="766" max="766" width="17" style="1" customWidth="1"/>
    <col min="767" max="769" width="8.5" style="1" customWidth="1"/>
    <col min="770" max="770" width="9.75" style="1" customWidth="1"/>
    <col min="771" max="771" width="7.12962962962963" style="1" customWidth="1"/>
    <col min="772" max="772" width="4.5" style="1" customWidth="1"/>
    <col min="773" max="773" width="17.6296296296296" style="1" customWidth="1"/>
    <col min="774" max="774" width="13.5" style="1" customWidth="1"/>
    <col min="775" max="775" width="8.87962962962963" style="1" customWidth="1"/>
    <col min="776" max="776" width="5.37962962962963" style="1" customWidth="1"/>
    <col min="777" max="777" width="10.75" style="1" customWidth="1"/>
    <col min="778" max="778" width="9.87962962962963" style="1" customWidth="1"/>
    <col min="779" max="1019" width="9" style="1"/>
    <col min="1020" max="1020" width="4.75" style="1" customWidth="1"/>
    <col min="1021" max="1021" width="10.8796296296296" style="1" customWidth="1"/>
    <col min="1022" max="1022" width="17" style="1" customWidth="1"/>
    <col min="1023" max="1025" width="8.5" style="1" customWidth="1"/>
    <col min="1026" max="1026" width="9.75" style="1" customWidth="1"/>
    <col min="1027" max="1027" width="7.12962962962963" style="1" customWidth="1"/>
    <col min="1028" max="1028" width="4.5" style="1" customWidth="1"/>
    <col min="1029" max="1029" width="17.6296296296296" style="1" customWidth="1"/>
    <col min="1030" max="1030" width="13.5" style="1" customWidth="1"/>
    <col min="1031" max="1031" width="8.87962962962963" style="1" customWidth="1"/>
    <col min="1032" max="1032" width="5.37962962962963" style="1" customWidth="1"/>
    <col min="1033" max="1033" width="10.75" style="1" customWidth="1"/>
    <col min="1034" max="1034" width="9.87962962962963" style="1" customWidth="1"/>
    <col min="1035" max="1275" width="9" style="1"/>
    <col min="1276" max="1276" width="4.75" style="1" customWidth="1"/>
    <col min="1277" max="1277" width="10.8796296296296" style="1" customWidth="1"/>
    <col min="1278" max="1278" width="17" style="1" customWidth="1"/>
    <col min="1279" max="1281" width="8.5" style="1" customWidth="1"/>
    <col min="1282" max="1282" width="9.75" style="1" customWidth="1"/>
    <col min="1283" max="1283" width="7.12962962962963" style="1" customWidth="1"/>
    <col min="1284" max="1284" width="4.5" style="1" customWidth="1"/>
    <col min="1285" max="1285" width="17.6296296296296" style="1" customWidth="1"/>
    <col min="1286" max="1286" width="13.5" style="1" customWidth="1"/>
    <col min="1287" max="1287" width="8.87962962962963" style="1" customWidth="1"/>
    <col min="1288" max="1288" width="5.37962962962963" style="1" customWidth="1"/>
    <col min="1289" max="1289" width="10.75" style="1" customWidth="1"/>
    <col min="1290" max="1290" width="9.87962962962963" style="1" customWidth="1"/>
    <col min="1291" max="1531" width="9" style="1"/>
    <col min="1532" max="1532" width="4.75" style="1" customWidth="1"/>
    <col min="1533" max="1533" width="10.8796296296296" style="1" customWidth="1"/>
    <col min="1534" max="1534" width="17" style="1" customWidth="1"/>
    <col min="1535" max="1537" width="8.5" style="1" customWidth="1"/>
    <col min="1538" max="1538" width="9.75" style="1" customWidth="1"/>
    <col min="1539" max="1539" width="7.12962962962963" style="1" customWidth="1"/>
    <col min="1540" max="1540" width="4.5" style="1" customWidth="1"/>
    <col min="1541" max="1541" width="17.6296296296296" style="1" customWidth="1"/>
    <col min="1542" max="1542" width="13.5" style="1" customWidth="1"/>
    <col min="1543" max="1543" width="8.87962962962963" style="1" customWidth="1"/>
    <col min="1544" max="1544" width="5.37962962962963" style="1" customWidth="1"/>
    <col min="1545" max="1545" width="10.75" style="1" customWidth="1"/>
    <col min="1546" max="1546" width="9.87962962962963" style="1" customWidth="1"/>
    <col min="1547" max="1787" width="9" style="1"/>
    <col min="1788" max="1788" width="4.75" style="1" customWidth="1"/>
    <col min="1789" max="1789" width="10.8796296296296" style="1" customWidth="1"/>
    <col min="1790" max="1790" width="17" style="1" customWidth="1"/>
    <col min="1791" max="1793" width="8.5" style="1" customWidth="1"/>
    <col min="1794" max="1794" width="9.75" style="1" customWidth="1"/>
    <col min="1795" max="1795" width="7.12962962962963" style="1" customWidth="1"/>
    <col min="1796" max="1796" width="4.5" style="1" customWidth="1"/>
    <col min="1797" max="1797" width="17.6296296296296" style="1" customWidth="1"/>
    <col min="1798" max="1798" width="13.5" style="1" customWidth="1"/>
    <col min="1799" max="1799" width="8.87962962962963" style="1" customWidth="1"/>
    <col min="1800" max="1800" width="5.37962962962963" style="1" customWidth="1"/>
    <col min="1801" max="1801" width="10.75" style="1" customWidth="1"/>
    <col min="1802" max="1802" width="9.87962962962963" style="1" customWidth="1"/>
    <col min="1803" max="2043" width="9" style="1"/>
    <col min="2044" max="2044" width="4.75" style="1" customWidth="1"/>
    <col min="2045" max="2045" width="10.8796296296296" style="1" customWidth="1"/>
    <col min="2046" max="2046" width="17" style="1" customWidth="1"/>
    <col min="2047" max="2049" width="8.5" style="1" customWidth="1"/>
    <col min="2050" max="2050" width="9.75" style="1" customWidth="1"/>
    <col min="2051" max="2051" width="7.12962962962963" style="1" customWidth="1"/>
    <col min="2052" max="2052" width="4.5" style="1" customWidth="1"/>
    <col min="2053" max="2053" width="17.6296296296296" style="1" customWidth="1"/>
    <col min="2054" max="2054" width="13.5" style="1" customWidth="1"/>
    <col min="2055" max="2055" width="8.87962962962963" style="1" customWidth="1"/>
    <col min="2056" max="2056" width="5.37962962962963" style="1" customWidth="1"/>
    <col min="2057" max="2057" width="10.75" style="1" customWidth="1"/>
    <col min="2058" max="2058" width="9.87962962962963" style="1" customWidth="1"/>
    <col min="2059" max="2299" width="9" style="1"/>
    <col min="2300" max="2300" width="4.75" style="1" customWidth="1"/>
    <col min="2301" max="2301" width="10.8796296296296" style="1" customWidth="1"/>
    <col min="2302" max="2302" width="17" style="1" customWidth="1"/>
    <col min="2303" max="2305" width="8.5" style="1" customWidth="1"/>
    <col min="2306" max="2306" width="9.75" style="1" customWidth="1"/>
    <col min="2307" max="2307" width="7.12962962962963" style="1" customWidth="1"/>
    <col min="2308" max="2308" width="4.5" style="1" customWidth="1"/>
    <col min="2309" max="2309" width="17.6296296296296" style="1" customWidth="1"/>
    <col min="2310" max="2310" width="13.5" style="1" customWidth="1"/>
    <col min="2311" max="2311" width="8.87962962962963" style="1" customWidth="1"/>
    <col min="2312" max="2312" width="5.37962962962963" style="1" customWidth="1"/>
    <col min="2313" max="2313" width="10.75" style="1" customWidth="1"/>
    <col min="2314" max="2314" width="9.87962962962963" style="1" customWidth="1"/>
    <col min="2315" max="2555" width="9" style="1"/>
    <col min="2556" max="2556" width="4.75" style="1" customWidth="1"/>
    <col min="2557" max="2557" width="10.8796296296296" style="1" customWidth="1"/>
    <col min="2558" max="2558" width="17" style="1" customWidth="1"/>
    <col min="2559" max="2561" width="8.5" style="1" customWidth="1"/>
    <col min="2562" max="2562" width="9.75" style="1" customWidth="1"/>
    <col min="2563" max="2563" width="7.12962962962963" style="1" customWidth="1"/>
    <col min="2564" max="2564" width="4.5" style="1" customWidth="1"/>
    <col min="2565" max="2565" width="17.6296296296296" style="1" customWidth="1"/>
    <col min="2566" max="2566" width="13.5" style="1" customWidth="1"/>
    <col min="2567" max="2567" width="8.87962962962963" style="1" customWidth="1"/>
    <col min="2568" max="2568" width="5.37962962962963" style="1" customWidth="1"/>
    <col min="2569" max="2569" width="10.75" style="1" customWidth="1"/>
    <col min="2570" max="2570" width="9.87962962962963" style="1" customWidth="1"/>
    <col min="2571" max="2811" width="9" style="1"/>
    <col min="2812" max="2812" width="4.75" style="1" customWidth="1"/>
    <col min="2813" max="2813" width="10.8796296296296" style="1" customWidth="1"/>
    <col min="2814" max="2814" width="17" style="1" customWidth="1"/>
    <col min="2815" max="2817" width="8.5" style="1" customWidth="1"/>
    <col min="2818" max="2818" width="9.75" style="1" customWidth="1"/>
    <col min="2819" max="2819" width="7.12962962962963" style="1" customWidth="1"/>
    <col min="2820" max="2820" width="4.5" style="1" customWidth="1"/>
    <col min="2821" max="2821" width="17.6296296296296" style="1" customWidth="1"/>
    <col min="2822" max="2822" width="13.5" style="1" customWidth="1"/>
    <col min="2823" max="2823" width="8.87962962962963" style="1" customWidth="1"/>
    <col min="2824" max="2824" width="5.37962962962963" style="1" customWidth="1"/>
    <col min="2825" max="2825" width="10.75" style="1" customWidth="1"/>
    <col min="2826" max="2826" width="9.87962962962963" style="1" customWidth="1"/>
    <col min="2827" max="3067" width="9" style="1"/>
    <col min="3068" max="3068" width="4.75" style="1" customWidth="1"/>
    <col min="3069" max="3069" width="10.8796296296296" style="1" customWidth="1"/>
    <col min="3070" max="3070" width="17" style="1" customWidth="1"/>
    <col min="3071" max="3073" width="8.5" style="1" customWidth="1"/>
    <col min="3074" max="3074" width="9.75" style="1" customWidth="1"/>
    <col min="3075" max="3075" width="7.12962962962963" style="1" customWidth="1"/>
    <col min="3076" max="3076" width="4.5" style="1" customWidth="1"/>
    <col min="3077" max="3077" width="17.6296296296296" style="1" customWidth="1"/>
    <col min="3078" max="3078" width="13.5" style="1" customWidth="1"/>
    <col min="3079" max="3079" width="8.87962962962963" style="1" customWidth="1"/>
    <col min="3080" max="3080" width="5.37962962962963" style="1" customWidth="1"/>
    <col min="3081" max="3081" width="10.75" style="1" customWidth="1"/>
    <col min="3082" max="3082" width="9.87962962962963" style="1" customWidth="1"/>
    <col min="3083" max="3323" width="9" style="1"/>
    <col min="3324" max="3324" width="4.75" style="1" customWidth="1"/>
    <col min="3325" max="3325" width="10.8796296296296" style="1" customWidth="1"/>
    <col min="3326" max="3326" width="17" style="1" customWidth="1"/>
    <col min="3327" max="3329" width="8.5" style="1" customWidth="1"/>
    <col min="3330" max="3330" width="9.75" style="1" customWidth="1"/>
    <col min="3331" max="3331" width="7.12962962962963" style="1" customWidth="1"/>
    <col min="3332" max="3332" width="4.5" style="1" customWidth="1"/>
    <col min="3333" max="3333" width="17.6296296296296" style="1" customWidth="1"/>
    <col min="3334" max="3334" width="13.5" style="1" customWidth="1"/>
    <col min="3335" max="3335" width="8.87962962962963" style="1" customWidth="1"/>
    <col min="3336" max="3336" width="5.37962962962963" style="1" customWidth="1"/>
    <col min="3337" max="3337" width="10.75" style="1" customWidth="1"/>
    <col min="3338" max="3338" width="9.87962962962963" style="1" customWidth="1"/>
    <col min="3339" max="3579" width="9" style="1"/>
    <col min="3580" max="3580" width="4.75" style="1" customWidth="1"/>
    <col min="3581" max="3581" width="10.8796296296296" style="1" customWidth="1"/>
    <col min="3582" max="3582" width="17" style="1" customWidth="1"/>
    <col min="3583" max="3585" width="8.5" style="1" customWidth="1"/>
    <col min="3586" max="3586" width="9.75" style="1" customWidth="1"/>
    <col min="3587" max="3587" width="7.12962962962963" style="1" customWidth="1"/>
    <col min="3588" max="3588" width="4.5" style="1" customWidth="1"/>
    <col min="3589" max="3589" width="17.6296296296296" style="1" customWidth="1"/>
    <col min="3590" max="3590" width="13.5" style="1" customWidth="1"/>
    <col min="3591" max="3591" width="8.87962962962963" style="1" customWidth="1"/>
    <col min="3592" max="3592" width="5.37962962962963" style="1" customWidth="1"/>
    <col min="3593" max="3593" width="10.75" style="1" customWidth="1"/>
    <col min="3594" max="3594" width="9.87962962962963" style="1" customWidth="1"/>
    <col min="3595" max="3835" width="9" style="1"/>
    <col min="3836" max="3836" width="4.75" style="1" customWidth="1"/>
    <col min="3837" max="3837" width="10.8796296296296" style="1" customWidth="1"/>
    <col min="3838" max="3838" width="17" style="1" customWidth="1"/>
    <col min="3839" max="3841" width="8.5" style="1" customWidth="1"/>
    <col min="3842" max="3842" width="9.75" style="1" customWidth="1"/>
    <col min="3843" max="3843" width="7.12962962962963" style="1" customWidth="1"/>
    <col min="3844" max="3844" width="4.5" style="1" customWidth="1"/>
    <col min="3845" max="3845" width="17.6296296296296" style="1" customWidth="1"/>
    <col min="3846" max="3846" width="13.5" style="1" customWidth="1"/>
    <col min="3847" max="3847" width="8.87962962962963" style="1" customWidth="1"/>
    <col min="3848" max="3848" width="5.37962962962963" style="1" customWidth="1"/>
    <col min="3849" max="3849" width="10.75" style="1" customWidth="1"/>
    <col min="3850" max="3850" width="9.87962962962963" style="1" customWidth="1"/>
    <col min="3851" max="4091" width="9" style="1"/>
    <col min="4092" max="4092" width="4.75" style="1" customWidth="1"/>
    <col min="4093" max="4093" width="10.8796296296296" style="1" customWidth="1"/>
    <col min="4094" max="4094" width="17" style="1" customWidth="1"/>
    <col min="4095" max="4097" width="8.5" style="1" customWidth="1"/>
    <col min="4098" max="4098" width="9.75" style="1" customWidth="1"/>
    <col min="4099" max="4099" width="7.12962962962963" style="1" customWidth="1"/>
    <col min="4100" max="4100" width="4.5" style="1" customWidth="1"/>
    <col min="4101" max="4101" width="17.6296296296296" style="1" customWidth="1"/>
    <col min="4102" max="4102" width="13.5" style="1" customWidth="1"/>
    <col min="4103" max="4103" width="8.87962962962963" style="1" customWidth="1"/>
    <col min="4104" max="4104" width="5.37962962962963" style="1" customWidth="1"/>
    <col min="4105" max="4105" width="10.75" style="1" customWidth="1"/>
    <col min="4106" max="4106" width="9.87962962962963" style="1" customWidth="1"/>
    <col min="4107" max="4347" width="9" style="1"/>
    <col min="4348" max="4348" width="4.75" style="1" customWidth="1"/>
    <col min="4349" max="4349" width="10.8796296296296" style="1" customWidth="1"/>
    <col min="4350" max="4350" width="17" style="1" customWidth="1"/>
    <col min="4351" max="4353" width="8.5" style="1" customWidth="1"/>
    <col min="4354" max="4354" width="9.75" style="1" customWidth="1"/>
    <col min="4355" max="4355" width="7.12962962962963" style="1" customWidth="1"/>
    <col min="4356" max="4356" width="4.5" style="1" customWidth="1"/>
    <col min="4357" max="4357" width="17.6296296296296" style="1" customWidth="1"/>
    <col min="4358" max="4358" width="13.5" style="1" customWidth="1"/>
    <col min="4359" max="4359" width="8.87962962962963" style="1" customWidth="1"/>
    <col min="4360" max="4360" width="5.37962962962963" style="1" customWidth="1"/>
    <col min="4361" max="4361" width="10.75" style="1" customWidth="1"/>
    <col min="4362" max="4362" width="9.87962962962963" style="1" customWidth="1"/>
    <col min="4363" max="4603" width="9" style="1"/>
    <col min="4604" max="4604" width="4.75" style="1" customWidth="1"/>
    <col min="4605" max="4605" width="10.8796296296296" style="1" customWidth="1"/>
    <col min="4606" max="4606" width="17" style="1" customWidth="1"/>
    <col min="4607" max="4609" width="8.5" style="1" customWidth="1"/>
    <col min="4610" max="4610" width="9.75" style="1" customWidth="1"/>
    <col min="4611" max="4611" width="7.12962962962963" style="1" customWidth="1"/>
    <col min="4612" max="4612" width="4.5" style="1" customWidth="1"/>
    <col min="4613" max="4613" width="17.6296296296296" style="1" customWidth="1"/>
    <col min="4614" max="4614" width="13.5" style="1" customWidth="1"/>
    <col min="4615" max="4615" width="8.87962962962963" style="1" customWidth="1"/>
    <col min="4616" max="4616" width="5.37962962962963" style="1" customWidth="1"/>
    <col min="4617" max="4617" width="10.75" style="1" customWidth="1"/>
    <col min="4618" max="4618" width="9.87962962962963" style="1" customWidth="1"/>
    <col min="4619" max="4859" width="9" style="1"/>
    <col min="4860" max="4860" width="4.75" style="1" customWidth="1"/>
    <col min="4861" max="4861" width="10.8796296296296" style="1" customWidth="1"/>
    <col min="4862" max="4862" width="17" style="1" customWidth="1"/>
    <col min="4863" max="4865" width="8.5" style="1" customWidth="1"/>
    <col min="4866" max="4866" width="9.75" style="1" customWidth="1"/>
    <col min="4867" max="4867" width="7.12962962962963" style="1" customWidth="1"/>
    <col min="4868" max="4868" width="4.5" style="1" customWidth="1"/>
    <col min="4869" max="4869" width="17.6296296296296" style="1" customWidth="1"/>
    <col min="4870" max="4870" width="13.5" style="1" customWidth="1"/>
    <col min="4871" max="4871" width="8.87962962962963" style="1" customWidth="1"/>
    <col min="4872" max="4872" width="5.37962962962963" style="1" customWidth="1"/>
    <col min="4873" max="4873" width="10.75" style="1" customWidth="1"/>
    <col min="4874" max="4874" width="9.87962962962963" style="1" customWidth="1"/>
    <col min="4875" max="5115" width="9" style="1"/>
    <col min="5116" max="5116" width="4.75" style="1" customWidth="1"/>
    <col min="5117" max="5117" width="10.8796296296296" style="1" customWidth="1"/>
    <col min="5118" max="5118" width="17" style="1" customWidth="1"/>
    <col min="5119" max="5121" width="8.5" style="1" customWidth="1"/>
    <col min="5122" max="5122" width="9.75" style="1" customWidth="1"/>
    <col min="5123" max="5123" width="7.12962962962963" style="1" customWidth="1"/>
    <col min="5124" max="5124" width="4.5" style="1" customWidth="1"/>
    <col min="5125" max="5125" width="17.6296296296296" style="1" customWidth="1"/>
    <col min="5126" max="5126" width="13.5" style="1" customWidth="1"/>
    <col min="5127" max="5127" width="8.87962962962963" style="1" customWidth="1"/>
    <col min="5128" max="5128" width="5.37962962962963" style="1" customWidth="1"/>
    <col min="5129" max="5129" width="10.75" style="1" customWidth="1"/>
    <col min="5130" max="5130" width="9.87962962962963" style="1" customWidth="1"/>
    <col min="5131" max="5371" width="9" style="1"/>
    <col min="5372" max="5372" width="4.75" style="1" customWidth="1"/>
    <col min="5373" max="5373" width="10.8796296296296" style="1" customWidth="1"/>
    <col min="5374" max="5374" width="17" style="1" customWidth="1"/>
    <col min="5375" max="5377" width="8.5" style="1" customWidth="1"/>
    <col min="5378" max="5378" width="9.75" style="1" customWidth="1"/>
    <col min="5379" max="5379" width="7.12962962962963" style="1" customWidth="1"/>
    <col min="5380" max="5380" width="4.5" style="1" customWidth="1"/>
    <col min="5381" max="5381" width="17.6296296296296" style="1" customWidth="1"/>
    <col min="5382" max="5382" width="13.5" style="1" customWidth="1"/>
    <col min="5383" max="5383" width="8.87962962962963" style="1" customWidth="1"/>
    <col min="5384" max="5384" width="5.37962962962963" style="1" customWidth="1"/>
    <col min="5385" max="5385" width="10.75" style="1" customWidth="1"/>
    <col min="5386" max="5386" width="9.87962962962963" style="1" customWidth="1"/>
    <col min="5387" max="5627" width="9" style="1"/>
    <col min="5628" max="5628" width="4.75" style="1" customWidth="1"/>
    <col min="5629" max="5629" width="10.8796296296296" style="1" customWidth="1"/>
    <col min="5630" max="5630" width="17" style="1" customWidth="1"/>
    <col min="5631" max="5633" width="8.5" style="1" customWidth="1"/>
    <col min="5634" max="5634" width="9.75" style="1" customWidth="1"/>
    <col min="5635" max="5635" width="7.12962962962963" style="1" customWidth="1"/>
    <col min="5636" max="5636" width="4.5" style="1" customWidth="1"/>
    <col min="5637" max="5637" width="17.6296296296296" style="1" customWidth="1"/>
    <col min="5638" max="5638" width="13.5" style="1" customWidth="1"/>
    <col min="5639" max="5639" width="8.87962962962963" style="1" customWidth="1"/>
    <col min="5640" max="5640" width="5.37962962962963" style="1" customWidth="1"/>
    <col min="5641" max="5641" width="10.75" style="1" customWidth="1"/>
    <col min="5642" max="5642" width="9.87962962962963" style="1" customWidth="1"/>
    <col min="5643" max="5883" width="9" style="1"/>
    <col min="5884" max="5884" width="4.75" style="1" customWidth="1"/>
    <col min="5885" max="5885" width="10.8796296296296" style="1" customWidth="1"/>
    <col min="5886" max="5886" width="17" style="1" customWidth="1"/>
    <col min="5887" max="5889" width="8.5" style="1" customWidth="1"/>
    <col min="5890" max="5890" width="9.75" style="1" customWidth="1"/>
    <col min="5891" max="5891" width="7.12962962962963" style="1" customWidth="1"/>
    <col min="5892" max="5892" width="4.5" style="1" customWidth="1"/>
    <col min="5893" max="5893" width="17.6296296296296" style="1" customWidth="1"/>
    <col min="5894" max="5894" width="13.5" style="1" customWidth="1"/>
    <col min="5895" max="5895" width="8.87962962962963" style="1" customWidth="1"/>
    <col min="5896" max="5896" width="5.37962962962963" style="1" customWidth="1"/>
    <col min="5897" max="5897" width="10.75" style="1" customWidth="1"/>
    <col min="5898" max="5898" width="9.87962962962963" style="1" customWidth="1"/>
    <col min="5899" max="6139" width="9" style="1"/>
    <col min="6140" max="6140" width="4.75" style="1" customWidth="1"/>
    <col min="6141" max="6141" width="10.8796296296296" style="1" customWidth="1"/>
    <col min="6142" max="6142" width="17" style="1" customWidth="1"/>
    <col min="6143" max="6145" width="8.5" style="1" customWidth="1"/>
    <col min="6146" max="6146" width="9.75" style="1" customWidth="1"/>
    <col min="6147" max="6147" width="7.12962962962963" style="1" customWidth="1"/>
    <col min="6148" max="6148" width="4.5" style="1" customWidth="1"/>
    <col min="6149" max="6149" width="17.6296296296296" style="1" customWidth="1"/>
    <col min="6150" max="6150" width="13.5" style="1" customWidth="1"/>
    <col min="6151" max="6151" width="8.87962962962963" style="1" customWidth="1"/>
    <col min="6152" max="6152" width="5.37962962962963" style="1" customWidth="1"/>
    <col min="6153" max="6153" width="10.75" style="1" customWidth="1"/>
    <col min="6154" max="6154" width="9.87962962962963" style="1" customWidth="1"/>
    <col min="6155" max="6395" width="9" style="1"/>
    <col min="6396" max="6396" width="4.75" style="1" customWidth="1"/>
    <col min="6397" max="6397" width="10.8796296296296" style="1" customWidth="1"/>
    <col min="6398" max="6398" width="17" style="1" customWidth="1"/>
    <col min="6399" max="6401" width="8.5" style="1" customWidth="1"/>
    <col min="6402" max="6402" width="9.75" style="1" customWidth="1"/>
    <col min="6403" max="6403" width="7.12962962962963" style="1" customWidth="1"/>
    <col min="6404" max="6404" width="4.5" style="1" customWidth="1"/>
    <col min="6405" max="6405" width="17.6296296296296" style="1" customWidth="1"/>
    <col min="6406" max="6406" width="13.5" style="1" customWidth="1"/>
    <col min="6407" max="6407" width="8.87962962962963" style="1" customWidth="1"/>
    <col min="6408" max="6408" width="5.37962962962963" style="1" customWidth="1"/>
    <col min="6409" max="6409" width="10.75" style="1" customWidth="1"/>
    <col min="6410" max="6410" width="9.87962962962963" style="1" customWidth="1"/>
    <col min="6411" max="6651" width="9" style="1"/>
    <col min="6652" max="6652" width="4.75" style="1" customWidth="1"/>
    <col min="6653" max="6653" width="10.8796296296296" style="1" customWidth="1"/>
    <col min="6654" max="6654" width="17" style="1" customWidth="1"/>
    <col min="6655" max="6657" width="8.5" style="1" customWidth="1"/>
    <col min="6658" max="6658" width="9.75" style="1" customWidth="1"/>
    <col min="6659" max="6659" width="7.12962962962963" style="1" customWidth="1"/>
    <col min="6660" max="6660" width="4.5" style="1" customWidth="1"/>
    <col min="6661" max="6661" width="17.6296296296296" style="1" customWidth="1"/>
    <col min="6662" max="6662" width="13.5" style="1" customWidth="1"/>
    <col min="6663" max="6663" width="8.87962962962963" style="1" customWidth="1"/>
    <col min="6664" max="6664" width="5.37962962962963" style="1" customWidth="1"/>
    <col min="6665" max="6665" width="10.75" style="1" customWidth="1"/>
    <col min="6666" max="6666" width="9.87962962962963" style="1" customWidth="1"/>
    <col min="6667" max="6907" width="9" style="1"/>
    <col min="6908" max="6908" width="4.75" style="1" customWidth="1"/>
    <col min="6909" max="6909" width="10.8796296296296" style="1" customWidth="1"/>
    <col min="6910" max="6910" width="17" style="1" customWidth="1"/>
    <col min="6911" max="6913" width="8.5" style="1" customWidth="1"/>
    <col min="6914" max="6914" width="9.75" style="1" customWidth="1"/>
    <col min="6915" max="6915" width="7.12962962962963" style="1" customWidth="1"/>
    <col min="6916" max="6916" width="4.5" style="1" customWidth="1"/>
    <col min="6917" max="6917" width="17.6296296296296" style="1" customWidth="1"/>
    <col min="6918" max="6918" width="13.5" style="1" customWidth="1"/>
    <col min="6919" max="6919" width="8.87962962962963" style="1" customWidth="1"/>
    <col min="6920" max="6920" width="5.37962962962963" style="1" customWidth="1"/>
    <col min="6921" max="6921" width="10.75" style="1" customWidth="1"/>
    <col min="6922" max="6922" width="9.87962962962963" style="1" customWidth="1"/>
    <col min="6923" max="7163" width="9" style="1"/>
    <col min="7164" max="7164" width="4.75" style="1" customWidth="1"/>
    <col min="7165" max="7165" width="10.8796296296296" style="1" customWidth="1"/>
    <col min="7166" max="7166" width="17" style="1" customWidth="1"/>
    <col min="7167" max="7169" width="8.5" style="1" customWidth="1"/>
    <col min="7170" max="7170" width="9.75" style="1" customWidth="1"/>
    <col min="7171" max="7171" width="7.12962962962963" style="1" customWidth="1"/>
    <col min="7172" max="7172" width="4.5" style="1" customWidth="1"/>
    <col min="7173" max="7173" width="17.6296296296296" style="1" customWidth="1"/>
    <col min="7174" max="7174" width="13.5" style="1" customWidth="1"/>
    <col min="7175" max="7175" width="8.87962962962963" style="1" customWidth="1"/>
    <col min="7176" max="7176" width="5.37962962962963" style="1" customWidth="1"/>
    <col min="7177" max="7177" width="10.75" style="1" customWidth="1"/>
    <col min="7178" max="7178" width="9.87962962962963" style="1" customWidth="1"/>
    <col min="7179" max="7419" width="9" style="1"/>
    <col min="7420" max="7420" width="4.75" style="1" customWidth="1"/>
    <col min="7421" max="7421" width="10.8796296296296" style="1" customWidth="1"/>
    <col min="7422" max="7422" width="17" style="1" customWidth="1"/>
    <col min="7423" max="7425" width="8.5" style="1" customWidth="1"/>
    <col min="7426" max="7426" width="9.75" style="1" customWidth="1"/>
    <col min="7427" max="7427" width="7.12962962962963" style="1" customWidth="1"/>
    <col min="7428" max="7428" width="4.5" style="1" customWidth="1"/>
    <col min="7429" max="7429" width="17.6296296296296" style="1" customWidth="1"/>
    <col min="7430" max="7430" width="13.5" style="1" customWidth="1"/>
    <col min="7431" max="7431" width="8.87962962962963" style="1" customWidth="1"/>
    <col min="7432" max="7432" width="5.37962962962963" style="1" customWidth="1"/>
    <col min="7433" max="7433" width="10.75" style="1" customWidth="1"/>
    <col min="7434" max="7434" width="9.87962962962963" style="1" customWidth="1"/>
    <col min="7435" max="7675" width="9" style="1"/>
    <col min="7676" max="7676" width="4.75" style="1" customWidth="1"/>
    <col min="7677" max="7677" width="10.8796296296296" style="1" customWidth="1"/>
    <col min="7678" max="7678" width="17" style="1" customWidth="1"/>
    <col min="7679" max="7681" width="8.5" style="1" customWidth="1"/>
    <col min="7682" max="7682" width="9.75" style="1" customWidth="1"/>
    <col min="7683" max="7683" width="7.12962962962963" style="1" customWidth="1"/>
    <col min="7684" max="7684" width="4.5" style="1" customWidth="1"/>
    <col min="7685" max="7685" width="17.6296296296296" style="1" customWidth="1"/>
    <col min="7686" max="7686" width="13.5" style="1" customWidth="1"/>
    <col min="7687" max="7687" width="8.87962962962963" style="1" customWidth="1"/>
    <col min="7688" max="7688" width="5.37962962962963" style="1" customWidth="1"/>
    <col min="7689" max="7689" width="10.75" style="1" customWidth="1"/>
    <col min="7690" max="7690" width="9.87962962962963" style="1" customWidth="1"/>
    <col min="7691" max="7931" width="9" style="1"/>
    <col min="7932" max="7932" width="4.75" style="1" customWidth="1"/>
    <col min="7933" max="7933" width="10.8796296296296" style="1" customWidth="1"/>
    <col min="7934" max="7934" width="17" style="1" customWidth="1"/>
    <col min="7935" max="7937" width="8.5" style="1" customWidth="1"/>
    <col min="7938" max="7938" width="9.75" style="1" customWidth="1"/>
    <col min="7939" max="7939" width="7.12962962962963" style="1" customWidth="1"/>
    <col min="7940" max="7940" width="4.5" style="1" customWidth="1"/>
    <col min="7941" max="7941" width="17.6296296296296" style="1" customWidth="1"/>
    <col min="7942" max="7942" width="13.5" style="1" customWidth="1"/>
    <col min="7943" max="7943" width="8.87962962962963" style="1" customWidth="1"/>
    <col min="7944" max="7944" width="5.37962962962963" style="1" customWidth="1"/>
    <col min="7945" max="7945" width="10.75" style="1" customWidth="1"/>
    <col min="7946" max="7946" width="9.87962962962963" style="1" customWidth="1"/>
    <col min="7947" max="8187" width="9" style="1"/>
    <col min="8188" max="8188" width="4.75" style="1" customWidth="1"/>
    <col min="8189" max="8189" width="10.8796296296296" style="1" customWidth="1"/>
    <col min="8190" max="8190" width="17" style="1" customWidth="1"/>
    <col min="8191" max="8193" width="8.5" style="1" customWidth="1"/>
    <col min="8194" max="8194" width="9.75" style="1" customWidth="1"/>
    <col min="8195" max="8195" width="7.12962962962963" style="1" customWidth="1"/>
    <col min="8196" max="8196" width="4.5" style="1" customWidth="1"/>
    <col min="8197" max="8197" width="17.6296296296296" style="1" customWidth="1"/>
    <col min="8198" max="8198" width="13.5" style="1" customWidth="1"/>
    <col min="8199" max="8199" width="8.87962962962963" style="1" customWidth="1"/>
    <col min="8200" max="8200" width="5.37962962962963" style="1" customWidth="1"/>
    <col min="8201" max="8201" width="10.75" style="1" customWidth="1"/>
    <col min="8202" max="8202" width="9.87962962962963" style="1" customWidth="1"/>
    <col min="8203" max="8443" width="9" style="1"/>
    <col min="8444" max="8444" width="4.75" style="1" customWidth="1"/>
    <col min="8445" max="8445" width="10.8796296296296" style="1" customWidth="1"/>
    <col min="8446" max="8446" width="17" style="1" customWidth="1"/>
    <col min="8447" max="8449" width="8.5" style="1" customWidth="1"/>
    <col min="8450" max="8450" width="9.75" style="1" customWidth="1"/>
    <col min="8451" max="8451" width="7.12962962962963" style="1" customWidth="1"/>
    <col min="8452" max="8452" width="4.5" style="1" customWidth="1"/>
    <col min="8453" max="8453" width="17.6296296296296" style="1" customWidth="1"/>
    <col min="8454" max="8454" width="13.5" style="1" customWidth="1"/>
    <col min="8455" max="8455" width="8.87962962962963" style="1" customWidth="1"/>
    <col min="8456" max="8456" width="5.37962962962963" style="1" customWidth="1"/>
    <col min="8457" max="8457" width="10.75" style="1" customWidth="1"/>
    <col min="8458" max="8458" width="9.87962962962963" style="1" customWidth="1"/>
    <col min="8459" max="8699" width="9" style="1"/>
    <col min="8700" max="8700" width="4.75" style="1" customWidth="1"/>
    <col min="8701" max="8701" width="10.8796296296296" style="1" customWidth="1"/>
    <col min="8702" max="8702" width="17" style="1" customWidth="1"/>
    <col min="8703" max="8705" width="8.5" style="1" customWidth="1"/>
    <col min="8706" max="8706" width="9.75" style="1" customWidth="1"/>
    <col min="8707" max="8707" width="7.12962962962963" style="1" customWidth="1"/>
    <col min="8708" max="8708" width="4.5" style="1" customWidth="1"/>
    <col min="8709" max="8709" width="17.6296296296296" style="1" customWidth="1"/>
    <col min="8710" max="8710" width="13.5" style="1" customWidth="1"/>
    <col min="8711" max="8711" width="8.87962962962963" style="1" customWidth="1"/>
    <col min="8712" max="8712" width="5.37962962962963" style="1" customWidth="1"/>
    <col min="8713" max="8713" width="10.75" style="1" customWidth="1"/>
    <col min="8714" max="8714" width="9.87962962962963" style="1" customWidth="1"/>
    <col min="8715" max="8955" width="9" style="1"/>
    <col min="8956" max="8956" width="4.75" style="1" customWidth="1"/>
    <col min="8957" max="8957" width="10.8796296296296" style="1" customWidth="1"/>
    <col min="8958" max="8958" width="17" style="1" customWidth="1"/>
    <col min="8959" max="8961" width="8.5" style="1" customWidth="1"/>
    <col min="8962" max="8962" width="9.75" style="1" customWidth="1"/>
    <col min="8963" max="8963" width="7.12962962962963" style="1" customWidth="1"/>
    <col min="8964" max="8964" width="4.5" style="1" customWidth="1"/>
    <col min="8965" max="8965" width="17.6296296296296" style="1" customWidth="1"/>
    <col min="8966" max="8966" width="13.5" style="1" customWidth="1"/>
    <col min="8967" max="8967" width="8.87962962962963" style="1" customWidth="1"/>
    <col min="8968" max="8968" width="5.37962962962963" style="1" customWidth="1"/>
    <col min="8969" max="8969" width="10.75" style="1" customWidth="1"/>
    <col min="8970" max="8970" width="9.87962962962963" style="1" customWidth="1"/>
    <col min="8971" max="9211" width="9" style="1"/>
    <col min="9212" max="9212" width="4.75" style="1" customWidth="1"/>
    <col min="9213" max="9213" width="10.8796296296296" style="1" customWidth="1"/>
    <col min="9214" max="9214" width="17" style="1" customWidth="1"/>
    <col min="9215" max="9217" width="8.5" style="1" customWidth="1"/>
    <col min="9218" max="9218" width="9.75" style="1" customWidth="1"/>
    <col min="9219" max="9219" width="7.12962962962963" style="1" customWidth="1"/>
    <col min="9220" max="9220" width="4.5" style="1" customWidth="1"/>
    <col min="9221" max="9221" width="17.6296296296296" style="1" customWidth="1"/>
    <col min="9222" max="9222" width="13.5" style="1" customWidth="1"/>
    <col min="9223" max="9223" width="8.87962962962963" style="1" customWidth="1"/>
    <col min="9224" max="9224" width="5.37962962962963" style="1" customWidth="1"/>
    <col min="9225" max="9225" width="10.75" style="1" customWidth="1"/>
    <col min="9226" max="9226" width="9.87962962962963" style="1" customWidth="1"/>
    <col min="9227" max="9467" width="9" style="1"/>
    <col min="9468" max="9468" width="4.75" style="1" customWidth="1"/>
    <col min="9469" max="9469" width="10.8796296296296" style="1" customWidth="1"/>
    <col min="9470" max="9470" width="17" style="1" customWidth="1"/>
    <col min="9471" max="9473" width="8.5" style="1" customWidth="1"/>
    <col min="9474" max="9474" width="9.75" style="1" customWidth="1"/>
    <col min="9475" max="9475" width="7.12962962962963" style="1" customWidth="1"/>
    <col min="9476" max="9476" width="4.5" style="1" customWidth="1"/>
    <col min="9477" max="9477" width="17.6296296296296" style="1" customWidth="1"/>
    <col min="9478" max="9478" width="13.5" style="1" customWidth="1"/>
    <col min="9479" max="9479" width="8.87962962962963" style="1" customWidth="1"/>
    <col min="9480" max="9480" width="5.37962962962963" style="1" customWidth="1"/>
    <col min="9481" max="9481" width="10.75" style="1" customWidth="1"/>
    <col min="9482" max="9482" width="9.87962962962963" style="1" customWidth="1"/>
    <col min="9483" max="9723" width="9" style="1"/>
    <col min="9724" max="9724" width="4.75" style="1" customWidth="1"/>
    <col min="9725" max="9725" width="10.8796296296296" style="1" customWidth="1"/>
    <col min="9726" max="9726" width="17" style="1" customWidth="1"/>
    <col min="9727" max="9729" width="8.5" style="1" customWidth="1"/>
    <col min="9730" max="9730" width="9.75" style="1" customWidth="1"/>
    <col min="9731" max="9731" width="7.12962962962963" style="1" customWidth="1"/>
    <col min="9732" max="9732" width="4.5" style="1" customWidth="1"/>
    <col min="9733" max="9733" width="17.6296296296296" style="1" customWidth="1"/>
    <col min="9734" max="9734" width="13.5" style="1" customWidth="1"/>
    <col min="9735" max="9735" width="8.87962962962963" style="1" customWidth="1"/>
    <col min="9736" max="9736" width="5.37962962962963" style="1" customWidth="1"/>
    <col min="9737" max="9737" width="10.75" style="1" customWidth="1"/>
    <col min="9738" max="9738" width="9.87962962962963" style="1" customWidth="1"/>
    <col min="9739" max="9979" width="9" style="1"/>
    <col min="9980" max="9980" width="4.75" style="1" customWidth="1"/>
    <col min="9981" max="9981" width="10.8796296296296" style="1" customWidth="1"/>
    <col min="9982" max="9982" width="17" style="1" customWidth="1"/>
    <col min="9983" max="9985" width="8.5" style="1" customWidth="1"/>
    <col min="9986" max="9986" width="9.75" style="1" customWidth="1"/>
    <col min="9987" max="9987" width="7.12962962962963" style="1" customWidth="1"/>
    <col min="9988" max="9988" width="4.5" style="1" customWidth="1"/>
    <col min="9989" max="9989" width="17.6296296296296" style="1" customWidth="1"/>
    <col min="9990" max="9990" width="13.5" style="1" customWidth="1"/>
    <col min="9991" max="9991" width="8.87962962962963" style="1" customWidth="1"/>
    <col min="9992" max="9992" width="5.37962962962963" style="1" customWidth="1"/>
    <col min="9993" max="9993" width="10.75" style="1" customWidth="1"/>
    <col min="9994" max="9994" width="9.87962962962963" style="1" customWidth="1"/>
    <col min="9995" max="10235" width="9" style="1"/>
    <col min="10236" max="10236" width="4.75" style="1" customWidth="1"/>
    <col min="10237" max="10237" width="10.8796296296296" style="1" customWidth="1"/>
    <col min="10238" max="10238" width="17" style="1" customWidth="1"/>
    <col min="10239" max="10241" width="8.5" style="1" customWidth="1"/>
    <col min="10242" max="10242" width="9.75" style="1" customWidth="1"/>
    <col min="10243" max="10243" width="7.12962962962963" style="1" customWidth="1"/>
    <col min="10244" max="10244" width="4.5" style="1" customWidth="1"/>
    <col min="10245" max="10245" width="17.6296296296296" style="1" customWidth="1"/>
    <col min="10246" max="10246" width="13.5" style="1" customWidth="1"/>
    <col min="10247" max="10247" width="8.87962962962963" style="1" customWidth="1"/>
    <col min="10248" max="10248" width="5.37962962962963" style="1" customWidth="1"/>
    <col min="10249" max="10249" width="10.75" style="1" customWidth="1"/>
    <col min="10250" max="10250" width="9.87962962962963" style="1" customWidth="1"/>
    <col min="10251" max="10491" width="9" style="1"/>
    <col min="10492" max="10492" width="4.75" style="1" customWidth="1"/>
    <col min="10493" max="10493" width="10.8796296296296" style="1" customWidth="1"/>
    <col min="10494" max="10494" width="17" style="1" customWidth="1"/>
    <col min="10495" max="10497" width="8.5" style="1" customWidth="1"/>
    <col min="10498" max="10498" width="9.75" style="1" customWidth="1"/>
    <col min="10499" max="10499" width="7.12962962962963" style="1" customWidth="1"/>
    <col min="10500" max="10500" width="4.5" style="1" customWidth="1"/>
    <col min="10501" max="10501" width="17.6296296296296" style="1" customWidth="1"/>
    <col min="10502" max="10502" width="13.5" style="1" customWidth="1"/>
    <col min="10503" max="10503" width="8.87962962962963" style="1" customWidth="1"/>
    <col min="10504" max="10504" width="5.37962962962963" style="1" customWidth="1"/>
    <col min="10505" max="10505" width="10.75" style="1" customWidth="1"/>
    <col min="10506" max="10506" width="9.87962962962963" style="1" customWidth="1"/>
    <col min="10507" max="10747" width="9" style="1"/>
    <col min="10748" max="10748" width="4.75" style="1" customWidth="1"/>
    <col min="10749" max="10749" width="10.8796296296296" style="1" customWidth="1"/>
    <col min="10750" max="10750" width="17" style="1" customWidth="1"/>
    <col min="10751" max="10753" width="8.5" style="1" customWidth="1"/>
    <col min="10754" max="10754" width="9.75" style="1" customWidth="1"/>
    <col min="10755" max="10755" width="7.12962962962963" style="1" customWidth="1"/>
    <col min="10756" max="10756" width="4.5" style="1" customWidth="1"/>
    <col min="10757" max="10757" width="17.6296296296296" style="1" customWidth="1"/>
    <col min="10758" max="10758" width="13.5" style="1" customWidth="1"/>
    <col min="10759" max="10759" width="8.87962962962963" style="1" customWidth="1"/>
    <col min="10760" max="10760" width="5.37962962962963" style="1" customWidth="1"/>
    <col min="10761" max="10761" width="10.75" style="1" customWidth="1"/>
    <col min="10762" max="10762" width="9.87962962962963" style="1" customWidth="1"/>
    <col min="10763" max="11003" width="9" style="1"/>
    <col min="11004" max="11004" width="4.75" style="1" customWidth="1"/>
    <col min="11005" max="11005" width="10.8796296296296" style="1" customWidth="1"/>
    <col min="11006" max="11006" width="17" style="1" customWidth="1"/>
    <col min="11007" max="11009" width="8.5" style="1" customWidth="1"/>
    <col min="11010" max="11010" width="9.75" style="1" customWidth="1"/>
    <col min="11011" max="11011" width="7.12962962962963" style="1" customWidth="1"/>
    <col min="11012" max="11012" width="4.5" style="1" customWidth="1"/>
    <col min="11013" max="11013" width="17.6296296296296" style="1" customWidth="1"/>
    <col min="11014" max="11014" width="13.5" style="1" customWidth="1"/>
    <col min="11015" max="11015" width="8.87962962962963" style="1" customWidth="1"/>
    <col min="11016" max="11016" width="5.37962962962963" style="1" customWidth="1"/>
    <col min="11017" max="11017" width="10.75" style="1" customWidth="1"/>
    <col min="11018" max="11018" width="9.87962962962963" style="1" customWidth="1"/>
    <col min="11019" max="11259" width="9" style="1"/>
    <col min="11260" max="11260" width="4.75" style="1" customWidth="1"/>
    <col min="11261" max="11261" width="10.8796296296296" style="1" customWidth="1"/>
    <col min="11262" max="11262" width="17" style="1" customWidth="1"/>
    <col min="11263" max="11265" width="8.5" style="1" customWidth="1"/>
    <col min="11266" max="11266" width="9.75" style="1" customWidth="1"/>
    <col min="11267" max="11267" width="7.12962962962963" style="1" customWidth="1"/>
    <col min="11268" max="11268" width="4.5" style="1" customWidth="1"/>
    <col min="11269" max="11269" width="17.6296296296296" style="1" customWidth="1"/>
    <col min="11270" max="11270" width="13.5" style="1" customWidth="1"/>
    <col min="11271" max="11271" width="8.87962962962963" style="1" customWidth="1"/>
    <col min="11272" max="11272" width="5.37962962962963" style="1" customWidth="1"/>
    <col min="11273" max="11273" width="10.75" style="1" customWidth="1"/>
    <col min="11274" max="11274" width="9.87962962962963" style="1" customWidth="1"/>
    <col min="11275" max="11515" width="9" style="1"/>
    <col min="11516" max="11516" width="4.75" style="1" customWidth="1"/>
    <col min="11517" max="11517" width="10.8796296296296" style="1" customWidth="1"/>
    <col min="11518" max="11518" width="17" style="1" customWidth="1"/>
    <col min="11519" max="11521" width="8.5" style="1" customWidth="1"/>
    <col min="11522" max="11522" width="9.75" style="1" customWidth="1"/>
    <col min="11523" max="11523" width="7.12962962962963" style="1" customWidth="1"/>
    <col min="11524" max="11524" width="4.5" style="1" customWidth="1"/>
    <col min="11525" max="11525" width="17.6296296296296" style="1" customWidth="1"/>
    <col min="11526" max="11526" width="13.5" style="1" customWidth="1"/>
    <col min="11527" max="11527" width="8.87962962962963" style="1" customWidth="1"/>
    <col min="11528" max="11528" width="5.37962962962963" style="1" customWidth="1"/>
    <col min="11529" max="11529" width="10.75" style="1" customWidth="1"/>
    <col min="11530" max="11530" width="9.87962962962963" style="1" customWidth="1"/>
    <col min="11531" max="11771" width="9" style="1"/>
    <col min="11772" max="11772" width="4.75" style="1" customWidth="1"/>
    <col min="11773" max="11773" width="10.8796296296296" style="1" customWidth="1"/>
    <col min="11774" max="11774" width="17" style="1" customWidth="1"/>
    <col min="11775" max="11777" width="8.5" style="1" customWidth="1"/>
    <col min="11778" max="11778" width="9.75" style="1" customWidth="1"/>
    <col min="11779" max="11779" width="7.12962962962963" style="1" customWidth="1"/>
    <col min="11780" max="11780" width="4.5" style="1" customWidth="1"/>
    <col min="11781" max="11781" width="17.6296296296296" style="1" customWidth="1"/>
    <col min="11782" max="11782" width="13.5" style="1" customWidth="1"/>
    <col min="11783" max="11783" width="8.87962962962963" style="1" customWidth="1"/>
    <col min="11784" max="11784" width="5.37962962962963" style="1" customWidth="1"/>
    <col min="11785" max="11785" width="10.75" style="1" customWidth="1"/>
    <col min="11786" max="11786" width="9.87962962962963" style="1" customWidth="1"/>
    <col min="11787" max="12027" width="9" style="1"/>
    <col min="12028" max="12028" width="4.75" style="1" customWidth="1"/>
    <col min="12029" max="12029" width="10.8796296296296" style="1" customWidth="1"/>
    <col min="12030" max="12030" width="17" style="1" customWidth="1"/>
    <col min="12031" max="12033" width="8.5" style="1" customWidth="1"/>
    <col min="12034" max="12034" width="9.75" style="1" customWidth="1"/>
    <col min="12035" max="12035" width="7.12962962962963" style="1" customWidth="1"/>
    <col min="12036" max="12036" width="4.5" style="1" customWidth="1"/>
    <col min="12037" max="12037" width="17.6296296296296" style="1" customWidth="1"/>
    <col min="12038" max="12038" width="13.5" style="1" customWidth="1"/>
    <col min="12039" max="12039" width="8.87962962962963" style="1" customWidth="1"/>
    <col min="12040" max="12040" width="5.37962962962963" style="1" customWidth="1"/>
    <col min="12041" max="12041" width="10.75" style="1" customWidth="1"/>
    <col min="12042" max="12042" width="9.87962962962963" style="1" customWidth="1"/>
    <col min="12043" max="12283" width="9" style="1"/>
    <col min="12284" max="12284" width="4.75" style="1" customWidth="1"/>
    <col min="12285" max="12285" width="10.8796296296296" style="1" customWidth="1"/>
    <col min="12286" max="12286" width="17" style="1" customWidth="1"/>
    <col min="12287" max="12289" width="8.5" style="1" customWidth="1"/>
    <col min="12290" max="12290" width="9.75" style="1" customWidth="1"/>
    <col min="12291" max="12291" width="7.12962962962963" style="1" customWidth="1"/>
    <col min="12292" max="12292" width="4.5" style="1" customWidth="1"/>
    <col min="12293" max="12293" width="17.6296296296296" style="1" customWidth="1"/>
    <col min="12294" max="12294" width="13.5" style="1" customWidth="1"/>
    <col min="12295" max="12295" width="8.87962962962963" style="1" customWidth="1"/>
    <col min="12296" max="12296" width="5.37962962962963" style="1" customWidth="1"/>
    <col min="12297" max="12297" width="10.75" style="1" customWidth="1"/>
    <col min="12298" max="12298" width="9.87962962962963" style="1" customWidth="1"/>
    <col min="12299" max="12539" width="9" style="1"/>
    <col min="12540" max="12540" width="4.75" style="1" customWidth="1"/>
    <col min="12541" max="12541" width="10.8796296296296" style="1" customWidth="1"/>
    <col min="12542" max="12542" width="17" style="1" customWidth="1"/>
    <col min="12543" max="12545" width="8.5" style="1" customWidth="1"/>
    <col min="12546" max="12546" width="9.75" style="1" customWidth="1"/>
    <col min="12547" max="12547" width="7.12962962962963" style="1" customWidth="1"/>
    <col min="12548" max="12548" width="4.5" style="1" customWidth="1"/>
    <col min="12549" max="12549" width="17.6296296296296" style="1" customWidth="1"/>
    <col min="12550" max="12550" width="13.5" style="1" customWidth="1"/>
    <col min="12551" max="12551" width="8.87962962962963" style="1" customWidth="1"/>
    <col min="12552" max="12552" width="5.37962962962963" style="1" customWidth="1"/>
    <col min="12553" max="12553" width="10.75" style="1" customWidth="1"/>
    <col min="12554" max="12554" width="9.87962962962963" style="1" customWidth="1"/>
    <col min="12555" max="12795" width="9" style="1"/>
    <col min="12796" max="12796" width="4.75" style="1" customWidth="1"/>
    <col min="12797" max="12797" width="10.8796296296296" style="1" customWidth="1"/>
    <col min="12798" max="12798" width="17" style="1" customWidth="1"/>
    <col min="12799" max="12801" width="8.5" style="1" customWidth="1"/>
    <col min="12802" max="12802" width="9.75" style="1" customWidth="1"/>
    <col min="12803" max="12803" width="7.12962962962963" style="1" customWidth="1"/>
    <col min="12804" max="12804" width="4.5" style="1" customWidth="1"/>
    <col min="12805" max="12805" width="17.6296296296296" style="1" customWidth="1"/>
    <col min="12806" max="12806" width="13.5" style="1" customWidth="1"/>
    <col min="12807" max="12807" width="8.87962962962963" style="1" customWidth="1"/>
    <col min="12808" max="12808" width="5.37962962962963" style="1" customWidth="1"/>
    <col min="12809" max="12809" width="10.75" style="1" customWidth="1"/>
    <col min="12810" max="12810" width="9.87962962962963" style="1" customWidth="1"/>
    <col min="12811" max="13051" width="9" style="1"/>
    <col min="13052" max="13052" width="4.75" style="1" customWidth="1"/>
    <col min="13053" max="13053" width="10.8796296296296" style="1" customWidth="1"/>
    <col min="13054" max="13054" width="17" style="1" customWidth="1"/>
    <col min="13055" max="13057" width="8.5" style="1" customWidth="1"/>
    <col min="13058" max="13058" width="9.75" style="1" customWidth="1"/>
    <col min="13059" max="13059" width="7.12962962962963" style="1" customWidth="1"/>
    <col min="13060" max="13060" width="4.5" style="1" customWidth="1"/>
    <col min="13061" max="13061" width="17.6296296296296" style="1" customWidth="1"/>
    <col min="13062" max="13062" width="13.5" style="1" customWidth="1"/>
    <col min="13063" max="13063" width="8.87962962962963" style="1" customWidth="1"/>
    <col min="13064" max="13064" width="5.37962962962963" style="1" customWidth="1"/>
    <col min="13065" max="13065" width="10.75" style="1" customWidth="1"/>
    <col min="13066" max="13066" width="9.87962962962963" style="1" customWidth="1"/>
    <col min="13067" max="13307" width="9" style="1"/>
    <col min="13308" max="13308" width="4.75" style="1" customWidth="1"/>
    <col min="13309" max="13309" width="10.8796296296296" style="1" customWidth="1"/>
    <col min="13310" max="13310" width="17" style="1" customWidth="1"/>
    <col min="13311" max="13313" width="8.5" style="1" customWidth="1"/>
    <col min="13314" max="13314" width="9.75" style="1" customWidth="1"/>
    <col min="13315" max="13315" width="7.12962962962963" style="1" customWidth="1"/>
    <col min="13316" max="13316" width="4.5" style="1" customWidth="1"/>
    <col min="13317" max="13317" width="17.6296296296296" style="1" customWidth="1"/>
    <col min="13318" max="13318" width="13.5" style="1" customWidth="1"/>
    <col min="13319" max="13319" width="8.87962962962963" style="1" customWidth="1"/>
    <col min="13320" max="13320" width="5.37962962962963" style="1" customWidth="1"/>
    <col min="13321" max="13321" width="10.75" style="1" customWidth="1"/>
    <col min="13322" max="13322" width="9.87962962962963" style="1" customWidth="1"/>
    <col min="13323" max="13563" width="9" style="1"/>
    <col min="13564" max="13564" width="4.75" style="1" customWidth="1"/>
    <col min="13565" max="13565" width="10.8796296296296" style="1" customWidth="1"/>
    <col min="13566" max="13566" width="17" style="1" customWidth="1"/>
    <col min="13567" max="13569" width="8.5" style="1" customWidth="1"/>
    <col min="13570" max="13570" width="9.75" style="1" customWidth="1"/>
    <col min="13571" max="13571" width="7.12962962962963" style="1" customWidth="1"/>
    <col min="13572" max="13572" width="4.5" style="1" customWidth="1"/>
    <col min="13573" max="13573" width="17.6296296296296" style="1" customWidth="1"/>
    <col min="13574" max="13574" width="13.5" style="1" customWidth="1"/>
    <col min="13575" max="13575" width="8.87962962962963" style="1" customWidth="1"/>
    <col min="13576" max="13576" width="5.37962962962963" style="1" customWidth="1"/>
    <col min="13577" max="13577" width="10.75" style="1" customWidth="1"/>
    <col min="13578" max="13578" width="9.87962962962963" style="1" customWidth="1"/>
    <col min="13579" max="13819" width="9" style="1"/>
    <col min="13820" max="13820" width="4.75" style="1" customWidth="1"/>
    <col min="13821" max="13821" width="10.8796296296296" style="1" customWidth="1"/>
    <col min="13822" max="13822" width="17" style="1" customWidth="1"/>
    <col min="13823" max="13825" width="8.5" style="1" customWidth="1"/>
    <col min="13826" max="13826" width="9.75" style="1" customWidth="1"/>
    <col min="13827" max="13827" width="7.12962962962963" style="1" customWidth="1"/>
    <col min="13828" max="13828" width="4.5" style="1" customWidth="1"/>
    <col min="13829" max="13829" width="17.6296296296296" style="1" customWidth="1"/>
    <col min="13830" max="13830" width="13.5" style="1" customWidth="1"/>
    <col min="13831" max="13831" width="8.87962962962963" style="1" customWidth="1"/>
    <col min="13832" max="13832" width="5.37962962962963" style="1" customWidth="1"/>
    <col min="13833" max="13833" width="10.75" style="1" customWidth="1"/>
    <col min="13834" max="13834" width="9.87962962962963" style="1" customWidth="1"/>
    <col min="13835" max="14075" width="9" style="1"/>
    <col min="14076" max="14076" width="4.75" style="1" customWidth="1"/>
    <col min="14077" max="14077" width="10.8796296296296" style="1" customWidth="1"/>
    <col min="14078" max="14078" width="17" style="1" customWidth="1"/>
    <col min="14079" max="14081" width="8.5" style="1" customWidth="1"/>
    <col min="14082" max="14082" width="9.75" style="1" customWidth="1"/>
    <col min="14083" max="14083" width="7.12962962962963" style="1" customWidth="1"/>
    <col min="14084" max="14084" width="4.5" style="1" customWidth="1"/>
    <col min="14085" max="14085" width="17.6296296296296" style="1" customWidth="1"/>
    <col min="14086" max="14086" width="13.5" style="1" customWidth="1"/>
    <col min="14087" max="14087" width="8.87962962962963" style="1" customWidth="1"/>
    <col min="14088" max="14088" width="5.37962962962963" style="1" customWidth="1"/>
    <col min="14089" max="14089" width="10.75" style="1" customWidth="1"/>
    <col min="14090" max="14090" width="9.87962962962963" style="1" customWidth="1"/>
    <col min="14091" max="14331" width="9" style="1"/>
    <col min="14332" max="14332" width="4.75" style="1" customWidth="1"/>
    <col min="14333" max="14333" width="10.8796296296296" style="1" customWidth="1"/>
    <col min="14334" max="14334" width="17" style="1" customWidth="1"/>
    <col min="14335" max="14337" width="8.5" style="1" customWidth="1"/>
    <col min="14338" max="14338" width="9.75" style="1" customWidth="1"/>
    <col min="14339" max="14339" width="7.12962962962963" style="1" customWidth="1"/>
    <col min="14340" max="14340" width="4.5" style="1" customWidth="1"/>
    <col min="14341" max="14341" width="17.6296296296296" style="1" customWidth="1"/>
    <col min="14342" max="14342" width="13.5" style="1" customWidth="1"/>
    <col min="14343" max="14343" width="8.87962962962963" style="1" customWidth="1"/>
    <col min="14344" max="14344" width="5.37962962962963" style="1" customWidth="1"/>
    <col min="14345" max="14345" width="10.75" style="1" customWidth="1"/>
    <col min="14346" max="14346" width="9.87962962962963" style="1" customWidth="1"/>
    <col min="14347" max="14587" width="9" style="1"/>
    <col min="14588" max="14588" width="4.75" style="1" customWidth="1"/>
    <col min="14589" max="14589" width="10.8796296296296" style="1" customWidth="1"/>
    <col min="14590" max="14590" width="17" style="1" customWidth="1"/>
    <col min="14591" max="14593" width="8.5" style="1" customWidth="1"/>
    <col min="14594" max="14594" width="9.75" style="1" customWidth="1"/>
    <col min="14595" max="14595" width="7.12962962962963" style="1" customWidth="1"/>
    <col min="14596" max="14596" width="4.5" style="1" customWidth="1"/>
    <col min="14597" max="14597" width="17.6296296296296" style="1" customWidth="1"/>
    <col min="14598" max="14598" width="13.5" style="1" customWidth="1"/>
    <col min="14599" max="14599" width="8.87962962962963" style="1" customWidth="1"/>
    <col min="14600" max="14600" width="5.37962962962963" style="1" customWidth="1"/>
    <col min="14601" max="14601" width="10.75" style="1" customWidth="1"/>
    <col min="14602" max="14602" width="9.87962962962963" style="1" customWidth="1"/>
    <col min="14603" max="14843" width="9" style="1"/>
    <col min="14844" max="14844" width="4.75" style="1" customWidth="1"/>
    <col min="14845" max="14845" width="10.8796296296296" style="1" customWidth="1"/>
    <col min="14846" max="14846" width="17" style="1" customWidth="1"/>
    <col min="14847" max="14849" width="8.5" style="1" customWidth="1"/>
    <col min="14850" max="14850" width="9.75" style="1" customWidth="1"/>
    <col min="14851" max="14851" width="7.12962962962963" style="1" customWidth="1"/>
    <col min="14852" max="14852" width="4.5" style="1" customWidth="1"/>
    <col min="14853" max="14853" width="17.6296296296296" style="1" customWidth="1"/>
    <col min="14854" max="14854" width="13.5" style="1" customWidth="1"/>
    <col min="14855" max="14855" width="8.87962962962963" style="1" customWidth="1"/>
    <col min="14856" max="14856" width="5.37962962962963" style="1" customWidth="1"/>
    <col min="14857" max="14857" width="10.75" style="1" customWidth="1"/>
    <col min="14858" max="14858" width="9.87962962962963" style="1" customWidth="1"/>
    <col min="14859" max="15099" width="9" style="1"/>
    <col min="15100" max="15100" width="4.75" style="1" customWidth="1"/>
    <col min="15101" max="15101" width="10.8796296296296" style="1" customWidth="1"/>
    <col min="15102" max="15102" width="17" style="1" customWidth="1"/>
    <col min="15103" max="15105" width="8.5" style="1" customWidth="1"/>
    <col min="15106" max="15106" width="9.75" style="1" customWidth="1"/>
    <col min="15107" max="15107" width="7.12962962962963" style="1" customWidth="1"/>
    <col min="15108" max="15108" width="4.5" style="1" customWidth="1"/>
    <col min="15109" max="15109" width="17.6296296296296" style="1" customWidth="1"/>
    <col min="15110" max="15110" width="13.5" style="1" customWidth="1"/>
    <col min="15111" max="15111" width="8.87962962962963" style="1" customWidth="1"/>
    <col min="15112" max="15112" width="5.37962962962963" style="1" customWidth="1"/>
    <col min="15113" max="15113" width="10.75" style="1" customWidth="1"/>
    <col min="15114" max="15114" width="9.87962962962963" style="1" customWidth="1"/>
    <col min="15115" max="15355" width="9" style="1"/>
    <col min="15356" max="15356" width="4.75" style="1" customWidth="1"/>
    <col min="15357" max="15357" width="10.8796296296296" style="1" customWidth="1"/>
    <col min="15358" max="15358" width="17" style="1" customWidth="1"/>
    <col min="15359" max="15361" width="8.5" style="1" customWidth="1"/>
    <col min="15362" max="15362" width="9.75" style="1" customWidth="1"/>
    <col min="15363" max="15363" width="7.12962962962963" style="1" customWidth="1"/>
    <col min="15364" max="15364" width="4.5" style="1" customWidth="1"/>
    <col min="15365" max="15365" width="17.6296296296296" style="1" customWidth="1"/>
    <col min="15366" max="15366" width="13.5" style="1" customWidth="1"/>
    <col min="15367" max="15367" width="8.87962962962963" style="1" customWidth="1"/>
    <col min="15368" max="15368" width="5.37962962962963" style="1" customWidth="1"/>
    <col min="15369" max="15369" width="10.75" style="1" customWidth="1"/>
    <col min="15370" max="15370" width="9.87962962962963" style="1" customWidth="1"/>
    <col min="15371" max="15611" width="9" style="1"/>
    <col min="15612" max="15612" width="4.75" style="1" customWidth="1"/>
    <col min="15613" max="15613" width="10.8796296296296" style="1" customWidth="1"/>
    <col min="15614" max="15614" width="17" style="1" customWidth="1"/>
    <col min="15615" max="15617" width="8.5" style="1" customWidth="1"/>
    <col min="15618" max="15618" width="9.75" style="1" customWidth="1"/>
    <col min="15619" max="15619" width="7.12962962962963" style="1" customWidth="1"/>
    <col min="15620" max="15620" width="4.5" style="1" customWidth="1"/>
    <col min="15621" max="15621" width="17.6296296296296" style="1" customWidth="1"/>
    <col min="15622" max="15622" width="13.5" style="1" customWidth="1"/>
    <col min="15623" max="15623" width="8.87962962962963" style="1" customWidth="1"/>
    <col min="15624" max="15624" width="5.37962962962963" style="1" customWidth="1"/>
    <col min="15625" max="15625" width="10.75" style="1" customWidth="1"/>
    <col min="15626" max="15626" width="9.87962962962963" style="1" customWidth="1"/>
    <col min="15627" max="15867" width="9" style="1"/>
    <col min="15868" max="15868" width="4.75" style="1" customWidth="1"/>
    <col min="15869" max="15869" width="10.8796296296296" style="1" customWidth="1"/>
    <col min="15870" max="15870" width="17" style="1" customWidth="1"/>
    <col min="15871" max="15873" width="8.5" style="1" customWidth="1"/>
    <col min="15874" max="15874" width="9.75" style="1" customWidth="1"/>
    <col min="15875" max="15875" width="7.12962962962963" style="1" customWidth="1"/>
    <col min="15876" max="15876" width="4.5" style="1" customWidth="1"/>
    <col min="15877" max="15877" width="17.6296296296296" style="1" customWidth="1"/>
    <col min="15878" max="15878" width="13.5" style="1" customWidth="1"/>
    <col min="15879" max="15879" width="8.87962962962963" style="1" customWidth="1"/>
    <col min="15880" max="15880" width="5.37962962962963" style="1" customWidth="1"/>
    <col min="15881" max="15881" width="10.75" style="1" customWidth="1"/>
    <col min="15882" max="15882" width="9.87962962962963" style="1" customWidth="1"/>
    <col min="15883" max="16123" width="9" style="1"/>
    <col min="16124" max="16124" width="4.75" style="1" customWidth="1"/>
    <col min="16125" max="16125" width="10.8796296296296" style="1" customWidth="1"/>
    <col min="16126" max="16126" width="17" style="1" customWidth="1"/>
    <col min="16127" max="16129" width="8.5" style="1" customWidth="1"/>
    <col min="16130" max="16130" width="9.75" style="1" customWidth="1"/>
    <col min="16131" max="16131" width="7.12962962962963" style="1" customWidth="1"/>
    <col min="16132" max="16132" width="4.5" style="1" customWidth="1"/>
    <col min="16133" max="16133" width="17.6296296296296" style="1" customWidth="1"/>
    <col min="16134" max="16134" width="13.5" style="1" customWidth="1"/>
    <col min="16135" max="16135" width="8.87962962962963" style="1" customWidth="1"/>
    <col min="16136" max="16136" width="5.37962962962963" style="1" customWidth="1"/>
    <col min="16137" max="16137" width="10.75" style="1" customWidth="1"/>
    <col min="16138" max="16138" width="9.87962962962963" style="1" customWidth="1"/>
    <col min="16139" max="16383" width="9" style="1"/>
    <col min="16384" max="16384" width="9" style="4"/>
  </cols>
  <sheetData>
    <row r="1" s="1" customFormat="1" ht="3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3" customFormat="1" ht="20" customHeight="1" spans="1:12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10" t="s">
        <v>17</v>
      </c>
      <c r="G3" s="10" t="s">
        <v>18</v>
      </c>
      <c r="H3" s="7" t="s">
        <v>19</v>
      </c>
      <c r="I3" s="7">
        <v>69</v>
      </c>
      <c r="J3" s="7">
        <v>90.5</v>
      </c>
      <c r="K3" s="20">
        <f t="shared" ref="K3:K19" si="0">I3*0.4+J3*0.6</f>
        <v>81.9</v>
      </c>
      <c r="L3" s="21">
        <v>1</v>
      </c>
    </row>
    <row r="4" s="3" customFormat="1" ht="20" customHeight="1" spans="1:12">
      <c r="A4" s="11">
        <v>2</v>
      </c>
      <c r="B4" s="9"/>
      <c r="C4" s="8"/>
      <c r="D4" s="9"/>
      <c r="E4" s="9"/>
      <c r="F4" s="12" t="s">
        <v>20</v>
      </c>
      <c r="G4" s="12" t="s">
        <v>18</v>
      </c>
      <c r="H4" s="11" t="s">
        <v>21</v>
      </c>
      <c r="I4" s="11">
        <v>67</v>
      </c>
      <c r="J4" s="11">
        <v>88.8</v>
      </c>
      <c r="K4" s="20">
        <f t="shared" si="0"/>
        <v>80.08</v>
      </c>
      <c r="L4" s="21">
        <v>2</v>
      </c>
    </row>
    <row r="5" s="3" customFormat="1" ht="20" customHeight="1" spans="1:12">
      <c r="A5" s="11">
        <v>3</v>
      </c>
      <c r="B5" s="9"/>
      <c r="C5" s="8"/>
      <c r="D5" s="9"/>
      <c r="E5" s="9"/>
      <c r="F5" s="13" t="s">
        <v>22</v>
      </c>
      <c r="G5" s="13" t="s">
        <v>18</v>
      </c>
      <c r="H5" s="14" t="s">
        <v>23</v>
      </c>
      <c r="I5" s="14">
        <v>64</v>
      </c>
      <c r="J5" s="11">
        <v>78.1</v>
      </c>
      <c r="K5" s="20">
        <f t="shared" si="0"/>
        <v>72.46</v>
      </c>
      <c r="L5" s="21">
        <v>3</v>
      </c>
    </row>
    <row r="6" s="3" customFormat="1" ht="20" customHeight="1" spans="1:12">
      <c r="A6" s="11">
        <v>4</v>
      </c>
      <c r="B6" s="8" t="s">
        <v>24</v>
      </c>
      <c r="C6" s="8" t="s">
        <v>25</v>
      </c>
      <c r="D6" s="9" t="s">
        <v>26</v>
      </c>
      <c r="E6" s="9">
        <v>1</v>
      </c>
      <c r="F6" s="12" t="s">
        <v>27</v>
      </c>
      <c r="G6" s="12" t="s">
        <v>18</v>
      </c>
      <c r="H6" s="11" t="s">
        <v>28</v>
      </c>
      <c r="I6" s="11">
        <v>64</v>
      </c>
      <c r="J6" s="11">
        <v>86.4</v>
      </c>
      <c r="K6" s="20">
        <f t="shared" si="0"/>
        <v>77.44</v>
      </c>
      <c r="L6" s="21">
        <v>1</v>
      </c>
    </row>
    <row r="7" s="3" customFormat="1" ht="20" customHeight="1" spans="1:12">
      <c r="A7" s="7">
        <v>5</v>
      </c>
      <c r="B7" s="8"/>
      <c r="C7" s="8"/>
      <c r="D7" s="9"/>
      <c r="E7" s="9"/>
      <c r="F7" s="12" t="s">
        <v>29</v>
      </c>
      <c r="G7" s="12" t="s">
        <v>30</v>
      </c>
      <c r="H7" s="11" t="s">
        <v>31</v>
      </c>
      <c r="I7" s="11">
        <v>57</v>
      </c>
      <c r="J7" s="11">
        <v>90.2</v>
      </c>
      <c r="K7" s="20">
        <f t="shared" si="0"/>
        <v>76.92</v>
      </c>
      <c r="L7" s="21">
        <v>2</v>
      </c>
    </row>
    <row r="8" s="3" customFormat="1" ht="20" customHeight="1" spans="1:12">
      <c r="A8" s="11">
        <v>6</v>
      </c>
      <c r="B8" s="9"/>
      <c r="C8" s="8"/>
      <c r="D8" s="9"/>
      <c r="E8" s="9"/>
      <c r="F8" s="12" t="s">
        <v>32</v>
      </c>
      <c r="G8" s="12" t="s">
        <v>30</v>
      </c>
      <c r="H8" s="11" t="s">
        <v>33</v>
      </c>
      <c r="I8" s="11">
        <v>57</v>
      </c>
      <c r="J8" s="11">
        <v>86.5</v>
      </c>
      <c r="K8" s="20">
        <f t="shared" si="0"/>
        <v>74.7</v>
      </c>
      <c r="L8" s="21">
        <v>3</v>
      </c>
    </row>
    <row r="9" s="3" customFormat="1" ht="20" customHeight="1" spans="1:12">
      <c r="A9" s="7">
        <v>7</v>
      </c>
      <c r="B9" s="8" t="s">
        <v>34</v>
      </c>
      <c r="C9" s="15" t="s">
        <v>35</v>
      </c>
      <c r="D9" s="9" t="s">
        <v>36</v>
      </c>
      <c r="E9" s="9" t="s">
        <v>16</v>
      </c>
      <c r="F9" s="12" t="s">
        <v>37</v>
      </c>
      <c r="G9" s="12" t="s">
        <v>18</v>
      </c>
      <c r="H9" s="11" t="s">
        <v>38</v>
      </c>
      <c r="I9" s="11">
        <v>71</v>
      </c>
      <c r="J9" s="11">
        <v>84.6</v>
      </c>
      <c r="K9" s="20">
        <f t="shared" si="0"/>
        <v>79.16</v>
      </c>
      <c r="L9" s="21">
        <v>1</v>
      </c>
    </row>
    <row r="10" s="3" customFormat="1" ht="20" customHeight="1" spans="1:12">
      <c r="A10" s="11">
        <v>8</v>
      </c>
      <c r="B10" s="9"/>
      <c r="C10" s="15"/>
      <c r="D10" s="9"/>
      <c r="E10" s="9"/>
      <c r="F10" s="12" t="s">
        <v>39</v>
      </c>
      <c r="G10" s="12" t="s">
        <v>30</v>
      </c>
      <c r="H10" s="11" t="s">
        <v>40</v>
      </c>
      <c r="I10" s="11">
        <v>66</v>
      </c>
      <c r="J10" s="11">
        <v>85.8</v>
      </c>
      <c r="K10" s="20">
        <f t="shared" si="0"/>
        <v>77.88</v>
      </c>
      <c r="L10" s="21">
        <v>2</v>
      </c>
    </row>
    <row r="11" s="3" customFormat="1" ht="20" customHeight="1" spans="1:12">
      <c r="A11" s="11">
        <v>9</v>
      </c>
      <c r="B11" s="9"/>
      <c r="C11" s="16"/>
      <c r="D11" s="9"/>
      <c r="E11" s="9"/>
      <c r="F11" s="12" t="s">
        <v>41</v>
      </c>
      <c r="G11" s="12" t="s">
        <v>18</v>
      </c>
      <c r="H11" s="11" t="s">
        <v>42</v>
      </c>
      <c r="I11" s="11">
        <v>64</v>
      </c>
      <c r="J11" s="11">
        <v>86.6</v>
      </c>
      <c r="K11" s="20">
        <f t="shared" si="0"/>
        <v>77.56</v>
      </c>
      <c r="L11" s="21">
        <v>3</v>
      </c>
    </row>
    <row r="12" s="3" customFormat="1" ht="20" customHeight="1" spans="1:12">
      <c r="A12" s="11">
        <v>10</v>
      </c>
      <c r="B12" s="17" t="s">
        <v>43</v>
      </c>
      <c r="C12" s="15" t="s">
        <v>44</v>
      </c>
      <c r="D12" s="9" t="s">
        <v>45</v>
      </c>
      <c r="E12" s="9" t="s">
        <v>16</v>
      </c>
      <c r="F12" s="12" t="s">
        <v>46</v>
      </c>
      <c r="G12" s="12" t="s">
        <v>30</v>
      </c>
      <c r="H12" s="11" t="s">
        <v>47</v>
      </c>
      <c r="I12" s="11">
        <v>52</v>
      </c>
      <c r="J12" s="11">
        <v>75.8</v>
      </c>
      <c r="K12" s="20">
        <f t="shared" si="0"/>
        <v>66.28</v>
      </c>
      <c r="L12" s="21">
        <v>1</v>
      </c>
    </row>
    <row r="13" s="3" customFormat="1" ht="20" customHeight="1" spans="1:12">
      <c r="A13" s="7">
        <v>11</v>
      </c>
      <c r="B13" s="18"/>
      <c r="C13" s="15"/>
      <c r="D13" s="9"/>
      <c r="E13" s="9"/>
      <c r="F13" s="12" t="s">
        <v>48</v>
      </c>
      <c r="G13" s="12" t="s">
        <v>30</v>
      </c>
      <c r="H13" s="11" t="s">
        <v>49</v>
      </c>
      <c r="I13" s="11">
        <v>51</v>
      </c>
      <c r="J13" s="11">
        <v>75.2</v>
      </c>
      <c r="K13" s="20">
        <f t="shared" si="0"/>
        <v>65.52</v>
      </c>
      <c r="L13" s="21">
        <v>2</v>
      </c>
    </row>
    <row r="14" s="3" customFormat="1" ht="20" customHeight="1" spans="1:12">
      <c r="A14" s="11">
        <v>12</v>
      </c>
      <c r="B14" s="18"/>
      <c r="C14" s="16"/>
      <c r="D14" s="9"/>
      <c r="E14" s="9"/>
      <c r="F14" s="12" t="s">
        <v>50</v>
      </c>
      <c r="G14" s="12" t="s">
        <v>18</v>
      </c>
      <c r="H14" s="11" t="s">
        <v>51</v>
      </c>
      <c r="I14" s="11">
        <v>50</v>
      </c>
      <c r="J14" s="11">
        <v>75</v>
      </c>
      <c r="K14" s="20">
        <f t="shared" si="0"/>
        <v>65</v>
      </c>
      <c r="L14" s="21">
        <v>3</v>
      </c>
    </row>
    <row r="15" s="3" customFormat="1" ht="20" customHeight="1" spans="1:12">
      <c r="A15" s="7">
        <v>13</v>
      </c>
      <c r="B15" s="18"/>
      <c r="C15" s="15" t="s">
        <v>52</v>
      </c>
      <c r="D15" s="9" t="s">
        <v>53</v>
      </c>
      <c r="E15" s="9" t="s">
        <v>16</v>
      </c>
      <c r="F15" s="12" t="s">
        <v>54</v>
      </c>
      <c r="G15" s="12" t="s">
        <v>30</v>
      </c>
      <c r="H15" s="11" t="s">
        <v>55</v>
      </c>
      <c r="I15" s="11">
        <v>65</v>
      </c>
      <c r="J15" s="11">
        <v>82.4</v>
      </c>
      <c r="K15" s="20">
        <f t="shared" si="0"/>
        <v>75.44</v>
      </c>
      <c r="L15" s="21">
        <v>1</v>
      </c>
    </row>
    <row r="16" s="3" customFormat="1" ht="20" customHeight="1" spans="1:12">
      <c r="A16" s="11">
        <v>14</v>
      </c>
      <c r="B16" s="18"/>
      <c r="C16" s="15"/>
      <c r="D16" s="9"/>
      <c r="E16" s="9"/>
      <c r="F16" s="12" t="s">
        <v>56</v>
      </c>
      <c r="G16" s="12" t="s">
        <v>30</v>
      </c>
      <c r="H16" s="11" t="s">
        <v>57</v>
      </c>
      <c r="I16" s="11">
        <v>68</v>
      </c>
      <c r="J16" s="11">
        <v>80.2</v>
      </c>
      <c r="K16" s="20">
        <f t="shared" si="0"/>
        <v>75.32</v>
      </c>
      <c r="L16" s="21">
        <v>2</v>
      </c>
    </row>
    <row r="17" s="3" customFormat="1" ht="20" customHeight="1" spans="1:12">
      <c r="A17" s="11">
        <v>15</v>
      </c>
      <c r="B17" s="18"/>
      <c r="C17" s="15"/>
      <c r="D17" s="9"/>
      <c r="E17" s="9"/>
      <c r="F17" s="12" t="s">
        <v>58</v>
      </c>
      <c r="G17" s="12" t="s">
        <v>30</v>
      </c>
      <c r="H17" s="11" t="s">
        <v>59</v>
      </c>
      <c r="I17" s="11">
        <v>69</v>
      </c>
      <c r="J17" s="11">
        <v>77</v>
      </c>
      <c r="K17" s="20">
        <f t="shared" si="0"/>
        <v>73.8</v>
      </c>
      <c r="L17" s="21">
        <v>3</v>
      </c>
    </row>
    <row r="18" s="3" customFormat="1" ht="20" customHeight="1" spans="1:12">
      <c r="A18" s="11">
        <v>16</v>
      </c>
      <c r="B18" s="18"/>
      <c r="C18" s="15" t="s">
        <v>60</v>
      </c>
      <c r="D18" s="9" t="s">
        <v>61</v>
      </c>
      <c r="E18" s="9" t="s">
        <v>16</v>
      </c>
      <c r="F18" s="12" t="s">
        <v>62</v>
      </c>
      <c r="G18" s="12" t="s">
        <v>30</v>
      </c>
      <c r="H18" s="11" t="s">
        <v>63</v>
      </c>
      <c r="I18" s="11">
        <v>48</v>
      </c>
      <c r="J18" s="11">
        <v>83.2</v>
      </c>
      <c r="K18" s="20">
        <f t="shared" si="0"/>
        <v>69.12</v>
      </c>
      <c r="L18" s="21">
        <v>1</v>
      </c>
    </row>
    <row r="19" s="3" customFormat="1" ht="20" customHeight="1" spans="1:12">
      <c r="A19" s="7">
        <v>17</v>
      </c>
      <c r="B19" s="18"/>
      <c r="C19" s="15"/>
      <c r="D19" s="9"/>
      <c r="E19" s="9"/>
      <c r="F19" s="12" t="s">
        <v>64</v>
      </c>
      <c r="G19" s="12" t="s">
        <v>30</v>
      </c>
      <c r="H19" s="11" t="s">
        <v>65</v>
      </c>
      <c r="I19" s="11">
        <v>46</v>
      </c>
      <c r="J19" s="11">
        <v>78.2</v>
      </c>
      <c r="K19" s="20">
        <f t="shared" si="0"/>
        <v>65.32</v>
      </c>
      <c r="L19" s="21">
        <v>2</v>
      </c>
    </row>
    <row r="20" s="3" customFormat="1" ht="20" customHeight="1" spans="1:12">
      <c r="A20" s="11">
        <v>18</v>
      </c>
      <c r="B20" s="18"/>
      <c r="C20" s="15" t="s">
        <v>66</v>
      </c>
      <c r="D20" s="9" t="s">
        <v>67</v>
      </c>
      <c r="E20" s="9" t="s">
        <v>16</v>
      </c>
      <c r="F20" s="12" t="s">
        <v>68</v>
      </c>
      <c r="G20" s="12" t="s">
        <v>18</v>
      </c>
      <c r="H20" s="11" t="s">
        <v>69</v>
      </c>
      <c r="I20" s="11">
        <v>72</v>
      </c>
      <c r="J20" s="11">
        <v>79</v>
      </c>
      <c r="K20" s="20">
        <f t="shared" ref="K20:K45" si="1">I20*0.4+J20*0.6</f>
        <v>76.2</v>
      </c>
      <c r="L20" s="21">
        <v>1</v>
      </c>
    </row>
    <row r="21" s="3" customFormat="1" ht="20" customHeight="1" spans="1:12">
      <c r="A21" s="7">
        <v>19</v>
      </c>
      <c r="B21" s="18"/>
      <c r="C21" s="16"/>
      <c r="D21" s="9"/>
      <c r="E21" s="9"/>
      <c r="F21" s="13" t="s">
        <v>70</v>
      </c>
      <c r="G21" s="13" t="s">
        <v>30</v>
      </c>
      <c r="H21" s="14" t="s">
        <v>71</v>
      </c>
      <c r="I21" s="14">
        <v>61</v>
      </c>
      <c r="J21" s="11">
        <v>76.6</v>
      </c>
      <c r="K21" s="20">
        <f t="shared" si="1"/>
        <v>70.36</v>
      </c>
      <c r="L21" s="21">
        <v>2</v>
      </c>
    </row>
    <row r="22" s="3" customFormat="1" ht="20" customHeight="1" spans="1:12">
      <c r="A22" s="11">
        <v>20</v>
      </c>
      <c r="B22" s="18"/>
      <c r="C22" s="15"/>
      <c r="D22" s="9"/>
      <c r="E22" s="9"/>
      <c r="F22" s="12" t="s">
        <v>72</v>
      </c>
      <c r="G22" s="12" t="s">
        <v>18</v>
      </c>
      <c r="H22" s="11" t="s">
        <v>73</v>
      </c>
      <c r="I22" s="11">
        <v>63</v>
      </c>
      <c r="J22" s="11">
        <v>74.2</v>
      </c>
      <c r="K22" s="20">
        <f t="shared" si="1"/>
        <v>69.72</v>
      </c>
      <c r="L22" s="21">
        <v>3</v>
      </c>
    </row>
    <row r="23" s="3" customFormat="1" ht="20" customHeight="1" spans="1:12">
      <c r="A23" s="11">
        <v>21</v>
      </c>
      <c r="B23" s="18"/>
      <c r="C23" s="15" t="s">
        <v>74</v>
      </c>
      <c r="D23" s="9" t="s">
        <v>75</v>
      </c>
      <c r="E23" s="9" t="s">
        <v>76</v>
      </c>
      <c r="F23" s="12" t="s">
        <v>77</v>
      </c>
      <c r="G23" s="12" t="s">
        <v>30</v>
      </c>
      <c r="H23" s="11" t="s">
        <v>78</v>
      </c>
      <c r="I23" s="11">
        <v>68</v>
      </c>
      <c r="J23" s="11">
        <v>74.4</v>
      </c>
      <c r="K23" s="20">
        <f t="shared" si="1"/>
        <v>71.84</v>
      </c>
      <c r="L23" s="21">
        <v>1</v>
      </c>
    </row>
    <row r="24" s="3" customFormat="1" ht="20" customHeight="1" spans="1:12">
      <c r="A24" s="11">
        <v>22</v>
      </c>
      <c r="B24" s="18"/>
      <c r="C24" s="15"/>
      <c r="D24" s="9"/>
      <c r="E24" s="9"/>
      <c r="F24" s="12" t="s">
        <v>79</v>
      </c>
      <c r="G24" s="12" t="s">
        <v>30</v>
      </c>
      <c r="H24" s="11" t="s">
        <v>80</v>
      </c>
      <c r="I24" s="11">
        <v>65</v>
      </c>
      <c r="J24" s="11">
        <v>76</v>
      </c>
      <c r="K24" s="20">
        <f t="shared" si="1"/>
        <v>71.6</v>
      </c>
      <c r="L24" s="21">
        <v>2</v>
      </c>
    </row>
    <row r="25" s="3" customFormat="1" ht="20" customHeight="1" spans="1:12">
      <c r="A25" s="7">
        <v>23</v>
      </c>
      <c r="B25" s="18"/>
      <c r="C25" s="15"/>
      <c r="D25" s="9"/>
      <c r="E25" s="9"/>
      <c r="F25" s="12" t="s">
        <v>81</v>
      </c>
      <c r="G25" s="12" t="s">
        <v>30</v>
      </c>
      <c r="H25" s="11" t="s">
        <v>82</v>
      </c>
      <c r="I25" s="11">
        <v>59</v>
      </c>
      <c r="J25" s="11">
        <v>78</v>
      </c>
      <c r="K25" s="20">
        <f t="shared" si="1"/>
        <v>70.4</v>
      </c>
      <c r="L25" s="21">
        <v>3</v>
      </c>
    </row>
    <row r="26" s="3" customFormat="1" ht="20" customHeight="1" spans="1:12">
      <c r="A26" s="11">
        <v>24</v>
      </c>
      <c r="B26" s="18"/>
      <c r="C26" s="15"/>
      <c r="D26" s="9"/>
      <c r="E26" s="9"/>
      <c r="F26" s="12" t="s">
        <v>83</v>
      </c>
      <c r="G26" s="12" t="s">
        <v>18</v>
      </c>
      <c r="H26" s="11" t="s">
        <v>84</v>
      </c>
      <c r="I26" s="11">
        <v>61</v>
      </c>
      <c r="J26" s="11">
        <v>76</v>
      </c>
      <c r="K26" s="20">
        <f t="shared" si="1"/>
        <v>70</v>
      </c>
      <c r="L26" s="21">
        <v>4</v>
      </c>
    </row>
    <row r="27" s="3" customFormat="1" ht="20" customHeight="1" spans="1:12">
      <c r="A27" s="7">
        <v>25</v>
      </c>
      <c r="B27" s="18"/>
      <c r="C27" s="15"/>
      <c r="D27" s="9"/>
      <c r="E27" s="9"/>
      <c r="F27" s="12" t="s">
        <v>85</v>
      </c>
      <c r="G27" s="12" t="s">
        <v>30</v>
      </c>
      <c r="H27" s="11" t="s">
        <v>86</v>
      </c>
      <c r="I27" s="11">
        <v>60</v>
      </c>
      <c r="J27" s="11">
        <v>73.4</v>
      </c>
      <c r="K27" s="20">
        <f t="shared" si="1"/>
        <v>68.04</v>
      </c>
      <c r="L27" s="21">
        <v>5</v>
      </c>
    </row>
    <row r="28" s="3" customFormat="1" ht="20" customHeight="1" spans="1:12">
      <c r="A28" s="11">
        <v>26</v>
      </c>
      <c r="B28" s="18"/>
      <c r="C28" s="15"/>
      <c r="D28" s="9"/>
      <c r="E28" s="9"/>
      <c r="F28" s="12" t="s">
        <v>87</v>
      </c>
      <c r="G28" s="12" t="s">
        <v>18</v>
      </c>
      <c r="H28" s="11" t="s">
        <v>88</v>
      </c>
      <c r="I28" s="11">
        <v>59</v>
      </c>
      <c r="J28" s="11">
        <v>73.2</v>
      </c>
      <c r="K28" s="20">
        <f t="shared" si="1"/>
        <v>67.52</v>
      </c>
      <c r="L28" s="21">
        <v>6</v>
      </c>
    </row>
    <row r="29" s="3" customFormat="1" ht="20" customHeight="1" spans="1:12">
      <c r="A29" s="11">
        <v>27</v>
      </c>
      <c r="B29" s="18"/>
      <c r="C29" s="15"/>
      <c r="D29" s="9"/>
      <c r="E29" s="9"/>
      <c r="F29" s="12" t="s">
        <v>89</v>
      </c>
      <c r="G29" s="12" t="s">
        <v>30</v>
      </c>
      <c r="H29" s="11" t="s">
        <v>90</v>
      </c>
      <c r="I29" s="11">
        <v>59</v>
      </c>
      <c r="J29" s="11">
        <v>68.6</v>
      </c>
      <c r="K29" s="20">
        <f t="shared" si="1"/>
        <v>64.76</v>
      </c>
      <c r="L29" s="21">
        <v>7</v>
      </c>
    </row>
    <row r="30" s="3" customFormat="1" ht="20" customHeight="1" spans="1:12">
      <c r="A30" s="11">
        <v>28</v>
      </c>
      <c r="B30" s="18"/>
      <c r="C30" s="15" t="s">
        <v>91</v>
      </c>
      <c r="D30" s="9" t="s">
        <v>92</v>
      </c>
      <c r="E30" s="9" t="s">
        <v>16</v>
      </c>
      <c r="F30" s="12" t="s">
        <v>93</v>
      </c>
      <c r="G30" s="12" t="s">
        <v>30</v>
      </c>
      <c r="H30" s="11" t="s">
        <v>94</v>
      </c>
      <c r="I30" s="11">
        <v>71</v>
      </c>
      <c r="J30" s="11">
        <v>86.6</v>
      </c>
      <c r="K30" s="20">
        <f t="shared" si="1"/>
        <v>80.36</v>
      </c>
      <c r="L30" s="21">
        <v>1</v>
      </c>
    </row>
    <row r="31" s="3" customFormat="1" ht="20" customHeight="1" spans="1:12">
      <c r="A31" s="7">
        <v>29</v>
      </c>
      <c r="B31" s="18"/>
      <c r="C31" s="16"/>
      <c r="D31" s="9"/>
      <c r="E31" s="9"/>
      <c r="F31" s="12" t="s">
        <v>95</v>
      </c>
      <c r="G31" s="12" t="s">
        <v>18</v>
      </c>
      <c r="H31" s="11" t="s">
        <v>96</v>
      </c>
      <c r="I31" s="11">
        <v>71</v>
      </c>
      <c r="J31" s="11">
        <v>83.2</v>
      </c>
      <c r="K31" s="20">
        <f t="shared" si="1"/>
        <v>78.32</v>
      </c>
      <c r="L31" s="21">
        <v>2</v>
      </c>
    </row>
    <row r="32" s="3" customFormat="1" ht="20" customHeight="1" spans="1:12">
      <c r="A32" s="11">
        <v>30</v>
      </c>
      <c r="B32" s="18"/>
      <c r="C32" s="16"/>
      <c r="D32" s="9"/>
      <c r="E32" s="9"/>
      <c r="F32" s="12" t="s">
        <v>97</v>
      </c>
      <c r="G32" s="12" t="s">
        <v>30</v>
      </c>
      <c r="H32" s="11" t="s">
        <v>98</v>
      </c>
      <c r="I32" s="11">
        <v>71</v>
      </c>
      <c r="J32" s="11">
        <v>73.4</v>
      </c>
      <c r="K32" s="20">
        <f t="shared" si="1"/>
        <v>72.44</v>
      </c>
      <c r="L32" s="21">
        <v>3</v>
      </c>
    </row>
    <row r="33" s="3" customFormat="1" ht="20" customHeight="1" spans="1:12">
      <c r="A33" s="7">
        <v>31</v>
      </c>
      <c r="B33" s="18"/>
      <c r="C33" s="15" t="s">
        <v>99</v>
      </c>
      <c r="D33" s="9" t="s">
        <v>100</v>
      </c>
      <c r="E33" s="9" t="s">
        <v>16</v>
      </c>
      <c r="F33" s="12" t="s">
        <v>101</v>
      </c>
      <c r="G33" s="12" t="s">
        <v>18</v>
      </c>
      <c r="H33" s="11" t="s">
        <v>102</v>
      </c>
      <c r="I33" s="11">
        <v>66</v>
      </c>
      <c r="J33" s="11">
        <v>75.8</v>
      </c>
      <c r="K33" s="20">
        <f t="shared" si="1"/>
        <v>71.88</v>
      </c>
      <c r="L33" s="21">
        <v>1</v>
      </c>
    </row>
    <row r="34" s="3" customFormat="1" ht="20" customHeight="1" spans="1:12">
      <c r="A34" s="11">
        <v>32</v>
      </c>
      <c r="B34" s="18"/>
      <c r="C34" s="15"/>
      <c r="D34" s="9"/>
      <c r="E34" s="9"/>
      <c r="F34" s="12" t="s">
        <v>103</v>
      </c>
      <c r="G34" s="12" t="s">
        <v>30</v>
      </c>
      <c r="H34" s="11" t="s">
        <v>104</v>
      </c>
      <c r="I34" s="11">
        <v>61</v>
      </c>
      <c r="J34" s="11">
        <v>76.2</v>
      </c>
      <c r="K34" s="20">
        <f t="shared" si="1"/>
        <v>70.12</v>
      </c>
      <c r="L34" s="21">
        <v>2</v>
      </c>
    </row>
    <row r="35" s="3" customFormat="1" ht="20" customHeight="1" spans="1:12">
      <c r="A35" s="11">
        <v>33</v>
      </c>
      <c r="B35" s="19"/>
      <c r="C35" s="15"/>
      <c r="D35" s="9"/>
      <c r="E35" s="9"/>
      <c r="F35" s="12" t="s">
        <v>105</v>
      </c>
      <c r="G35" s="12" t="s">
        <v>30</v>
      </c>
      <c r="H35" s="11" t="s">
        <v>106</v>
      </c>
      <c r="I35" s="11">
        <v>65</v>
      </c>
      <c r="J35" s="11">
        <v>73</v>
      </c>
      <c r="K35" s="20">
        <f t="shared" si="1"/>
        <v>69.8</v>
      </c>
      <c r="L35" s="21">
        <v>3</v>
      </c>
    </row>
    <row r="36" s="3" customFormat="1" ht="20" customHeight="1" spans="1:12">
      <c r="A36" s="11">
        <v>34</v>
      </c>
      <c r="B36" s="17" t="s">
        <v>43</v>
      </c>
      <c r="C36" s="15" t="s">
        <v>107</v>
      </c>
      <c r="D36" s="9" t="s">
        <v>108</v>
      </c>
      <c r="E36" s="9" t="s">
        <v>16</v>
      </c>
      <c r="F36" s="12" t="s">
        <v>109</v>
      </c>
      <c r="G36" s="12" t="s">
        <v>30</v>
      </c>
      <c r="H36" s="11" t="s">
        <v>110</v>
      </c>
      <c r="I36" s="11">
        <v>61</v>
      </c>
      <c r="J36" s="11">
        <v>83.2</v>
      </c>
      <c r="K36" s="20">
        <f t="shared" si="1"/>
        <v>74.32</v>
      </c>
      <c r="L36" s="21">
        <v>1</v>
      </c>
    </row>
    <row r="37" s="3" customFormat="1" ht="20" customHeight="1" spans="1:12">
      <c r="A37" s="7">
        <v>35</v>
      </c>
      <c r="B37" s="18"/>
      <c r="C37" s="15"/>
      <c r="D37" s="9"/>
      <c r="E37" s="9"/>
      <c r="F37" s="12" t="s">
        <v>111</v>
      </c>
      <c r="G37" s="12" t="s">
        <v>18</v>
      </c>
      <c r="H37" s="11" t="s">
        <v>112</v>
      </c>
      <c r="I37" s="11">
        <v>64</v>
      </c>
      <c r="J37" s="11">
        <v>79.6</v>
      </c>
      <c r="K37" s="20">
        <f t="shared" si="1"/>
        <v>73.36</v>
      </c>
      <c r="L37" s="21">
        <v>2</v>
      </c>
    </row>
    <row r="38" s="3" customFormat="1" ht="20" customHeight="1" spans="1:12">
      <c r="A38" s="11">
        <v>36</v>
      </c>
      <c r="B38" s="18"/>
      <c r="C38" s="15"/>
      <c r="D38" s="9"/>
      <c r="E38" s="9"/>
      <c r="F38" s="12" t="s">
        <v>113</v>
      </c>
      <c r="G38" s="12" t="s">
        <v>30</v>
      </c>
      <c r="H38" s="11" t="s">
        <v>114</v>
      </c>
      <c r="I38" s="11">
        <v>61</v>
      </c>
      <c r="J38" s="12">
        <v>0</v>
      </c>
      <c r="K38" s="20">
        <f t="shared" si="1"/>
        <v>24.4</v>
      </c>
      <c r="L38" s="21">
        <v>3</v>
      </c>
    </row>
    <row r="39" s="3" customFormat="1" ht="20" customHeight="1" spans="1:12">
      <c r="A39" s="7">
        <v>37</v>
      </c>
      <c r="B39" s="18"/>
      <c r="C39" s="15" t="s">
        <v>115</v>
      </c>
      <c r="D39" s="9" t="s">
        <v>116</v>
      </c>
      <c r="E39" s="9" t="s">
        <v>16</v>
      </c>
      <c r="F39" s="12" t="s">
        <v>117</v>
      </c>
      <c r="G39" s="12" t="s">
        <v>30</v>
      </c>
      <c r="H39" s="11" t="s">
        <v>118</v>
      </c>
      <c r="I39" s="11">
        <v>68</v>
      </c>
      <c r="J39" s="11">
        <v>78.6</v>
      </c>
      <c r="K39" s="20">
        <f t="shared" si="1"/>
        <v>74.36</v>
      </c>
      <c r="L39" s="21">
        <v>1</v>
      </c>
    </row>
    <row r="40" s="3" customFormat="1" ht="20" customHeight="1" spans="1:12">
      <c r="A40" s="11">
        <v>38</v>
      </c>
      <c r="B40" s="18"/>
      <c r="C40" s="15"/>
      <c r="D40" s="9"/>
      <c r="E40" s="9"/>
      <c r="F40" s="12" t="s">
        <v>119</v>
      </c>
      <c r="G40" s="12" t="s">
        <v>18</v>
      </c>
      <c r="H40" s="11" t="s">
        <v>120</v>
      </c>
      <c r="I40" s="11">
        <v>61</v>
      </c>
      <c r="J40" s="11">
        <v>79.6</v>
      </c>
      <c r="K40" s="20">
        <f t="shared" si="1"/>
        <v>72.16</v>
      </c>
      <c r="L40" s="21">
        <v>2</v>
      </c>
    </row>
    <row r="41" s="3" customFormat="1" ht="20" customHeight="1" spans="1:12">
      <c r="A41" s="11">
        <v>39</v>
      </c>
      <c r="B41" s="18"/>
      <c r="C41" s="15"/>
      <c r="D41" s="9"/>
      <c r="E41" s="9"/>
      <c r="F41" s="12" t="s">
        <v>121</v>
      </c>
      <c r="G41" s="12" t="s">
        <v>30</v>
      </c>
      <c r="H41" s="11" t="s">
        <v>122</v>
      </c>
      <c r="I41" s="11">
        <v>63</v>
      </c>
      <c r="J41" s="11">
        <v>78.2</v>
      </c>
      <c r="K41" s="20">
        <f t="shared" si="1"/>
        <v>72.12</v>
      </c>
      <c r="L41" s="21">
        <v>3</v>
      </c>
    </row>
    <row r="42" s="3" customFormat="1" ht="20" customHeight="1" spans="1:12">
      <c r="A42" s="11">
        <v>40</v>
      </c>
      <c r="B42" s="18"/>
      <c r="C42" s="15" t="s">
        <v>123</v>
      </c>
      <c r="D42" s="9" t="s">
        <v>124</v>
      </c>
      <c r="E42" s="9" t="s">
        <v>16</v>
      </c>
      <c r="F42" s="12" t="s">
        <v>125</v>
      </c>
      <c r="G42" s="12" t="s">
        <v>18</v>
      </c>
      <c r="H42" s="11" t="s">
        <v>126</v>
      </c>
      <c r="I42" s="11">
        <v>67</v>
      </c>
      <c r="J42" s="11">
        <v>82</v>
      </c>
      <c r="K42" s="20">
        <f t="shared" si="1"/>
        <v>76</v>
      </c>
      <c r="L42" s="21">
        <v>1</v>
      </c>
    </row>
    <row r="43" s="3" customFormat="1" ht="20" customHeight="1" spans="1:12">
      <c r="A43" s="7">
        <v>41</v>
      </c>
      <c r="B43" s="18"/>
      <c r="C43" s="16"/>
      <c r="D43" s="9"/>
      <c r="E43" s="9"/>
      <c r="F43" s="12" t="s">
        <v>127</v>
      </c>
      <c r="G43" s="12" t="s">
        <v>30</v>
      </c>
      <c r="H43" s="11" t="s">
        <v>128</v>
      </c>
      <c r="I43" s="11">
        <v>61</v>
      </c>
      <c r="J43" s="11">
        <v>81.2</v>
      </c>
      <c r="K43" s="20">
        <f t="shared" si="1"/>
        <v>73.12</v>
      </c>
      <c r="L43" s="21">
        <v>2</v>
      </c>
    </row>
    <row r="44" s="3" customFormat="1" ht="20" customHeight="1" spans="1:12">
      <c r="A44" s="11">
        <v>42</v>
      </c>
      <c r="B44" s="18"/>
      <c r="C44" s="16"/>
      <c r="D44" s="9"/>
      <c r="E44" s="9"/>
      <c r="F44" s="12" t="s">
        <v>129</v>
      </c>
      <c r="G44" s="12" t="s">
        <v>30</v>
      </c>
      <c r="H44" s="11" t="s">
        <v>130</v>
      </c>
      <c r="I44" s="11">
        <v>61</v>
      </c>
      <c r="J44" s="11">
        <v>80.6</v>
      </c>
      <c r="K44" s="20">
        <f t="shared" si="1"/>
        <v>72.76</v>
      </c>
      <c r="L44" s="21">
        <v>3</v>
      </c>
    </row>
    <row r="45" s="3" customFormat="1" ht="20" customHeight="1" spans="1:12">
      <c r="A45" s="7">
        <v>43</v>
      </c>
      <c r="B45" s="18"/>
      <c r="C45" s="16"/>
      <c r="D45" s="9"/>
      <c r="E45" s="9"/>
      <c r="F45" s="12" t="s">
        <v>131</v>
      </c>
      <c r="G45" s="12" t="s">
        <v>30</v>
      </c>
      <c r="H45" s="11" t="s">
        <v>132</v>
      </c>
      <c r="I45" s="11">
        <v>63</v>
      </c>
      <c r="J45" s="11">
        <v>76.8</v>
      </c>
      <c r="K45" s="20">
        <f t="shared" si="1"/>
        <v>71.28</v>
      </c>
      <c r="L45" s="21">
        <v>4</v>
      </c>
    </row>
    <row r="46" s="3" customFormat="1" ht="20" customHeight="1" spans="1:12">
      <c r="A46" s="11">
        <v>44</v>
      </c>
      <c r="B46" s="18"/>
      <c r="C46" s="15" t="s">
        <v>133</v>
      </c>
      <c r="D46" s="9" t="s">
        <v>134</v>
      </c>
      <c r="E46" s="9" t="s">
        <v>16</v>
      </c>
      <c r="F46" s="12" t="s">
        <v>135</v>
      </c>
      <c r="G46" s="12" t="s">
        <v>30</v>
      </c>
      <c r="H46" s="11" t="s">
        <v>136</v>
      </c>
      <c r="I46" s="11">
        <v>69</v>
      </c>
      <c r="J46" s="11">
        <v>82.6</v>
      </c>
      <c r="K46" s="20">
        <f t="shared" ref="K46:K67" si="2">I46*0.4+J46*0.6</f>
        <v>77.16</v>
      </c>
      <c r="L46" s="21">
        <v>1</v>
      </c>
    </row>
    <row r="47" s="3" customFormat="1" ht="20" customHeight="1" spans="1:12">
      <c r="A47" s="11">
        <v>45</v>
      </c>
      <c r="B47" s="18"/>
      <c r="C47" s="16"/>
      <c r="D47" s="9"/>
      <c r="E47" s="9"/>
      <c r="F47" s="12" t="s">
        <v>137</v>
      </c>
      <c r="G47" s="12" t="s">
        <v>30</v>
      </c>
      <c r="H47" s="11" t="s">
        <v>138</v>
      </c>
      <c r="I47" s="11">
        <v>69</v>
      </c>
      <c r="J47" s="11">
        <v>81.6</v>
      </c>
      <c r="K47" s="20">
        <f t="shared" si="2"/>
        <v>76.56</v>
      </c>
      <c r="L47" s="21">
        <v>2</v>
      </c>
    </row>
    <row r="48" s="3" customFormat="1" ht="20" customHeight="1" spans="1:12">
      <c r="A48" s="11">
        <v>46</v>
      </c>
      <c r="B48" s="18"/>
      <c r="C48" s="16"/>
      <c r="D48" s="9"/>
      <c r="E48" s="9"/>
      <c r="F48" s="12" t="s">
        <v>139</v>
      </c>
      <c r="G48" s="12" t="s">
        <v>18</v>
      </c>
      <c r="H48" s="11" t="s">
        <v>140</v>
      </c>
      <c r="I48" s="11">
        <v>68</v>
      </c>
      <c r="J48" s="11">
        <v>79.4</v>
      </c>
      <c r="K48" s="20">
        <f t="shared" si="2"/>
        <v>74.84</v>
      </c>
      <c r="L48" s="21">
        <v>3</v>
      </c>
    </row>
    <row r="49" s="3" customFormat="1" ht="20" customHeight="1" spans="1:12">
      <c r="A49" s="7">
        <v>47</v>
      </c>
      <c r="B49" s="18"/>
      <c r="C49" s="15" t="s">
        <v>141</v>
      </c>
      <c r="D49" s="9" t="s">
        <v>142</v>
      </c>
      <c r="E49" s="9" t="s">
        <v>16</v>
      </c>
      <c r="F49" s="12" t="s">
        <v>143</v>
      </c>
      <c r="G49" s="12" t="s">
        <v>30</v>
      </c>
      <c r="H49" s="11" t="s">
        <v>144</v>
      </c>
      <c r="I49" s="11">
        <v>72</v>
      </c>
      <c r="J49" s="11">
        <v>88.2</v>
      </c>
      <c r="K49" s="20">
        <f t="shared" si="2"/>
        <v>81.72</v>
      </c>
      <c r="L49" s="21">
        <v>1</v>
      </c>
    </row>
    <row r="50" s="3" customFormat="1" ht="20" customHeight="1" spans="1:12">
      <c r="A50" s="11">
        <v>48</v>
      </c>
      <c r="B50" s="18"/>
      <c r="C50" s="16"/>
      <c r="D50" s="9"/>
      <c r="E50" s="9"/>
      <c r="F50" s="12" t="s">
        <v>145</v>
      </c>
      <c r="G50" s="12" t="s">
        <v>30</v>
      </c>
      <c r="H50" s="11" t="s">
        <v>146</v>
      </c>
      <c r="I50" s="11">
        <v>59</v>
      </c>
      <c r="J50" s="11">
        <v>81.8</v>
      </c>
      <c r="K50" s="20">
        <f t="shared" si="2"/>
        <v>72.68</v>
      </c>
      <c r="L50" s="21">
        <v>2</v>
      </c>
    </row>
    <row r="51" s="3" customFormat="1" ht="20" customHeight="1" spans="1:12">
      <c r="A51" s="7">
        <v>49</v>
      </c>
      <c r="B51" s="18"/>
      <c r="C51" s="16"/>
      <c r="D51" s="9"/>
      <c r="E51" s="9"/>
      <c r="F51" s="12" t="s">
        <v>147</v>
      </c>
      <c r="G51" s="12" t="s">
        <v>30</v>
      </c>
      <c r="H51" s="11" t="s">
        <v>148</v>
      </c>
      <c r="I51" s="11">
        <v>63</v>
      </c>
      <c r="J51" s="11">
        <v>75.6</v>
      </c>
      <c r="K51" s="20">
        <f t="shared" si="2"/>
        <v>70.56</v>
      </c>
      <c r="L51" s="21">
        <v>3</v>
      </c>
    </row>
    <row r="52" s="3" customFormat="1" ht="20" customHeight="1" spans="1:12">
      <c r="A52" s="11">
        <v>50</v>
      </c>
      <c r="B52" s="18"/>
      <c r="C52" s="15" t="s">
        <v>149</v>
      </c>
      <c r="D52" s="9" t="s">
        <v>150</v>
      </c>
      <c r="E52" s="9" t="s">
        <v>16</v>
      </c>
      <c r="F52" s="12" t="s">
        <v>151</v>
      </c>
      <c r="G52" s="12" t="s">
        <v>18</v>
      </c>
      <c r="H52" s="11" t="s">
        <v>152</v>
      </c>
      <c r="I52" s="11">
        <v>64</v>
      </c>
      <c r="J52" s="11">
        <v>86</v>
      </c>
      <c r="K52" s="20">
        <f t="shared" si="2"/>
        <v>77.2</v>
      </c>
      <c r="L52" s="21">
        <v>1</v>
      </c>
    </row>
    <row r="53" s="3" customFormat="1" ht="20" customHeight="1" spans="1:12">
      <c r="A53" s="11">
        <v>51</v>
      </c>
      <c r="B53" s="18"/>
      <c r="C53" s="16"/>
      <c r="D53" s="9"/>
      <c r="E53" s="9"/>
      <c r="F53" s="12" t="s">
        <v>153</v>
      </c>
      <c r="G53" s="12" t="s">
        <v>18</v>
      </c>
      <c r="H53" s="11" t="s">
        <v>154</v>
      </c>
      <c r="I53" s="11">
        <v>57</v>
      </c>
      <c r="J53" s="11">
        <v>80.9</v>
      </c>
      <c r="K53" s="20">
        <f t="shared" si="2"/>
        <v>71.34</v>
      </c>
      <c r="L53" s="21">
        <v>2</v>
      </c>
    </row>
    <row r="54" s="3" customFormat="1" ht="20" customHeight="1" spans="1:12">
      <c r="A54" s="11">
        <v>52</v>
      </c>
      <c r="B54" s="18"/>
      <c r="C54" s="16"/>
      <c r="D54" s="9"/>
      <c r="E54" s="9"/>
      <c r="F54" s="12" t="s">
        <v>155</v>
      </c>
      <c r="G54" s="12" t="s">
        <v>30</v>
      </c>
      <c r="H54" s="11" t="s">
        <v>156</v>
      </c>
      <c r="I54" s="11">
        <v>58</v>
      </c>
      <c r="J54" s="11">
        <v>80</v>
      </c>
      <c r="K54" s="20">
        <f t="shared" si="2"/>
        <v>71.2</v>
      </c>
      <c r="L54" s="21">
        <v>3</v>
      </c>
    </row>
    <row r="55" s="3" customFormat="1" ht="20" customHeight="1" spans="1:12">
      <c r="A55" s="7">
        <v>53</v>
      </c>
      <c r="B55" s="18"/>
      <c r="C55" s="16"/>
      <c r="D55" s="9"/>
      <c r="E55" s="9"/>
      <c r="F55" s="12" t="s">
        <v>157</v>
      </c>
      <c r="G55" s="12" t="s">
        <v>18</v>
      </c>
      <c r="H55" s="11" t="s">
        <v>158</v>
      </c>
      <c r="I55" s="11">
        <v>57</v>
      </c>
      <c r="J55" s="11">
        <v>78.9</v>
      </c>
      <c r="K55" s="20">
        <f t="shared" si="2"/>
        <v>70.14</v>
      </c>
      <c r="L55" s="21">
        <v>4</v>
      </c>
    </row>
    <row r="56" s="3" customFormat="1" ht="20" customHeight="1" spans="1:12">
      <c r="A56" s="11">
        <v>54</v>
      </c>
      <c r="B56" s="18"/>
      <c r="C56" s="15" t="s">
        <v>159</v>
      </c>
      <c r="D56" s="9" t="s">
        <v>160</v>
      </c>
      <c r="E56" s="9" t="s">
        <v>16</v>
      </c>
      <c r="F56" s="12" t="s">
        <v>161</v>
      </c>
      <c r="G56" s="12" t="s">
        <v>18</v>
      </c>
      <c r="H56" s="11" t="s">
        <v>162</v>
      </c>
      <c r="I56" s="11">
        <v>71</v>
      </c>
      <c r="J56" s="11">
        <v>87.6</v>
      </c>
      <c r="K56" s="20">
        <f t="shared" si="2"/>
        <v>80.96</v>
      </c>
      <c r="L56" s="21">
        <v>1</v>
      </c>
    </row>
    <row r="57" s="3" customFormat="1" ht="20" customHeight="1" spans="1:12">
      <c r="A57" s="7">
        <v>55</v>
      </c>
      <c r="B57" s="18"/>
      <c r="C57" s="15"/>
      <c r="D57" s="9"/>
      <c r="E57" s="9"/>
      <c r="F57" s="12" t="s">
        <v>163</v>
      </c>
      <c r="G57" s="12" t="s">
        <v>18</v>
      </c>
      <c r="H57" s="11" t="s">
        <v>164</v>
      </c>
      <c r="I57" s="11">
        <v>62</v>
      </c>
      <c r="J57" s="11">
        <v>86</v>
      </c>
      <c r="K57" s="20">
        <f t="shared" si="2"/>
        <v>76.4</v>
      </c>
      <c r="L57" s="21">
        <v>2</v>
      </c>
    </row>
    <row r="58" s="3" customFormat="1" ht="20" customHeight="1" spans="1:12">
      <c r="A58" s="11">
        <v>56</v>
      </c>
      <c r="B58" s="18"/>
      <c r="C58" s="15"/>
      <c r="D58" s="9"/>
      <c r="E58" s="9"/>
      <c r="F58" s="12" t="s">
        <v>165</v>
      </c>
      <c r="G58" s="12" t="s">
        <v>30</v>
      </c>
      <c r="H58" s="11" t="s">
        <v>166</v>
      </c>
      <c r="I58" s="11">
        <v>58</v>
      </c>
      <c r="J58" s="11">
        <v>78.2</v>
      </c>
      <c r="K58" s="20">
        <f t="shared" si="2"/>
        <v>70.12</v>
      </c>
      <c r="L58" s="21">
        <v>3</v>
      </c>
    </row>
    <row r="59" s="3" customFormat="1" ht="20" customHeight="1" spans="1:12">
      <c r="A59" s="11">
        <v>57</v>
      </c>
      <c r="B59" s="18"/>
      <c r="C59" s="15" t="s">
        <v>167</v>
      </c>
      <c r="D59" s="9" t="s">
        <v>168</v>
      </c>
      <c r="E59" s="9" t="s">
        <v>16</v>
      </c>
      <c r="F59" s="12" t="s">
        <v>169</v>
      </c>
      <c r="G59" s="12" t="s">
        <v>18</v>
      </c>
      <c r="H59" s="11" t="s">
        <v>170</v>
      </c>
      <c r="I59" s="11">
        <v>67</v>
      </c>
      <c r="J59" s="11">
        <v>84.6</v>
      </c>
      <c r="K59" s="20">
        <f t="shared" si="2"/>
        <v>77.56</v>
      </c>
      <c r="L59" s="21">
        <v>1</v>
      </c>
    </row>
    <row r="60" s="3" customFormat="1" ht="20" customHeight="1" spans="1:12">
      <c r="A60" s="11">
        <v>58</v>
      </c>
      <c r="B60" s="18"/>
      <c r="C60" s="15"/>
      <c r="D60" s="9"/>
      <c r="E60" s="9"/>
      <c r="F60" s="12" t="s">
        <v>171</v>
      </c>
      <c r="G60" s="12" t="s">
        <v>18</v>
      </c>
      <c r="H60" s="11" t="s">
        <v>172</v>
      </c>
      <c r="I60" s="11">
        <v>55</v>
      </c>
      <c r="J60" s="11">
        <v>79.6</v>
      </c>
      <c r="K60" s="20">
        <f t="shared" si="2"/>
        <v>69.76</v>
      </c>
      <c r="L60" s="21">
        <v>2</v>
      </c>
    </row>
    <row r="61" s="3" customFormat="1" ht="20" customHeight="1" spans="1:12">
      <c r="A61" s="7">
        <v>59</v>
      </c>
      <c r="B61" s="18"/>
      <c r="C61" s="15"/>
      <c r="D61" s="9"/>
      <c r="E61" s="9"/>
      <c r="F61" s="12" t="s">
        <v>173</v>
      </c>
      <c r="G61" s="12" t="s">
        <v>18</v>
      </c>
      <c r="H61" s="11" t="s">
        <v>174</v>
      </c>
      <c r="I61" s="11">
        <v>54</v>
      </c>
      <c r="J61" s="11">
        <v>80.2</v>
      </c>
      <c r="K61" s="20">
        <f t="shared" si="2"/>
        <v>69.72</v>
      </c>
      <c r="L61" s="21">
        <v>3</v>
      </c>
    </row>
    <row r="62" s="3" customFormat="1" ht="20" customHeight="1" spans="1:12">
      <c r="A62" s="11">
        <v>60</v>
      </c>
      <c r="B62" s="18"/>
      <c r="C62" s="15" t="s">
        <v>175</v>
      </c>
      <c r="D62" s="9" t="s">
        <v>176</v>
      </c>
      <c r="E62" s="9" t="s">
        <v>16</v>
      </c>
      <c r="F62" s="12" t="s">
        <v>177</v>
      </c>
      <c r="G62" s="12" t="s">
        <v>30</v>
      </c>
      <c r="H62" s="11" t="s">
        <v>178</v>
      </c>
      <c r="I62" s="11">
        <v>70</v>
      </c>
      <c r="J62" s="11">
        <v>89.8</v>
      </c>
      <c r="K62" s="20">
        <f t="shared" si="2"/>
        <v>81.88</v>
      </c>
      <c r="L62" s="21">
        <v>1</v>
      </c>
    </row>
    <row r="63" s="3" customFormat="1" ht="20" customHeight="1" spans="1:12">
      <c r="A63" s="7">
        <v>61</v>
      </c>
      <c r="B63" s="18"/>
      <c r="C63" s="15"/>
      <c r="D63" s="9"/>
      <c r="E63" s="9"/>
      <c r="F63" s="12" t="s">
        <v>179</v>
      </c>
      <c r="G63" s="12" t="s">
        <v>18</v>
      </c>
      <c r="H63" s="11" t="s">
        <v>180</v>
      </c>
      <c r="I63" s="11">
        <v>76</v>
      </c>
      <c r="J63" s="11">
        <v>82</v>
      </c>
      <c r="K63" s="20">
        <f t="shared" si="2"/>
        <v>79.6</v>
      </c>
      <c r="L63" s="21">
        <v>2</v>
      </c>
    </row>
    <row r="64" s="3" customFormat="1" ht="20" customHeight="1" spans="1:12">
      <c r="A64" s="11">
        <v>62</v>
      </c>
      <c r="B64" s="18"/>
      <c r="C64" s="15"/>
      <c r="D64" s="9"/>
      <c r="E64" s="9"/>
      <c r="F64" s="12" t="s">
        <v>181</v>
      </c>
      <c r="G64" s="12" t="s">
        <v>18</v>
      </c>
      <c r="H64" s="11" t="s">
        <v>182</v>
      </c>
      <c r="I64" s="11">
        <v>75</v>
      </c>
      <c r="J64" s="11">
        <v>81.6</v>
      </c>
      <c r="K64" s="20">
        <f t="shared" si="2"/>
        <v>78.96</v>
      </c>
      <c r="L64" s="21">
        <v>3</v>
      </c>
    </row>
    <row r="65" s="3" customFormat="1" ht="20" customHeight="1" spans="1:12">
      <c r="A65" s="11">
        <v>63</v>
      </c>
      <c r="B65" s="18"/>
      <c r="C65" s="15" t="s">
        <v>183</v>
      </c>
      <c r="D65" s="9" t="s">
        <v>184</v>
      </c>
      <c r="E65" s="9" t="s">
        <v>16</v>
      </c>
      <c r="F65" s="12" t="s">
        <v>185</v>
      </c>
      <c r="G65" s="12" t="s">
        <v>18</v>
      </c>
      <c r="H65" s="11" t="s">
        <v>186</v>
      </c>
      <c r="I65" s="11">
        <v>66</v>
      </c>
      <c r="J65" s="11">
        <v>90.8</v>
      </c>
      <c r="K65" s="20">
        <f t="shared" si="2"/>
        <v>80.88</v>
      </c>
      <c r="L65" s="21">
        <v>1</v>
      </c>
    </row>
    <row r="66" s="3" customFormat="1" ht="20" customHeight="1" spans="1:12">
      <c r="A66" s="11">
        <v>64</v>
      </c>
      <c r="B66" s="18"/>
      <c r="C66" s="15"/>
      <c r="D66" s="9"/>
      <c r="E66" s="9"/>
      <c r="F66" s="12" t="s">
        <v>187</v>
      </c>
      <c r="G66" s="12" t="s">
        <v>30</v>
      </c>
      <c r="H66" s="11" t="s">
        <v>188</v>
      </c>
      <c r="I66" s="11">
        <v>63</v>
      </c>
      <c r="J66" s="11">
        <v>88.2</v>
      </c>
      <c r="K66" s="20">
        <f t="shared" si="2"/>
        <v>78.12</v>
      </c>
      <c r="L66" s="21">
        <v>2</v>
      </c>
    </row>
    <row r="67" s="3" customFormat="1" ht="20" customHeight="1" spans="1:12">
      <c r="A67" s="7">
        <v>65</v>
      </c>
      <c r="B67" s="18"/>
      <c r="C67" s="15"/>
      <c r="D67" s="9"/>
      <c r="E67" s="9"/>
      <c r="F67" s="12" t="s">
        <v>189</v>
      </c>
      <c r="G67" s="12" t="s">
        <v>30</v>
      </c>
      <c r="H67" s="11" t="s">
        <v>190</v>
      </c>
      <c r="I67" s="11">
        <v>57</v>
      </c>
      <c r="J67" s="11">
        <v>83.2</v>
      </c>
      <c r="K67" s="20">
        <f t="shared" si="2"/>
        <v>72.72</v>
      </c>
      <c r="L67" s="21">
        <v>3</v>
      </c>
    </row>
    <row r="68" s="3" customFormat="1" ht="20" customHeight="1" spans="1:12">
      <c r="A68" s="11">
        <v>66</v>
      </c>
      <c r="B68" s="18"/>
      <c r="C68" s="15" t="s">
        <v>191</v>
      </c>
      <c r="D68" s="9" t="s">
        <v>192</v>
      </c>
      <c r="E68" s="9" t="s">
        <v>16</v>
      </c>
      <c r="F68" s="12" t="s">
        <v>193</v>
      </c>
      <c r="G68" s="12" t="s">
        <v>30</v>
      </c>
      <c r="H68" s="11" t="s">
        <v>194</v>
      </c>
      <c r="I68" s="11">
        <v>64</v>
      </c>
      <c r="J68" s="11">
        <v>90.2</v>
      </c>
      <c r="K68" s="20">
        <f t="shared" ref="K68:K99" si="3">I68*0.4+J68*0.6</f>
        <v>79.72</v>
      </c>
      <c r="L68" s="21">
        <v>1</v>
      </c>
    </row>
    <row r="69" s="3" customFormat="1" ht="20" customHeight="1" spans="1:12">
      <c r="A69" s="7">
        <v>67</v>
      </c>
      <c r="B69" s="18"/>
      <c r="C69" s="15"/>
      <c r="D69" s="9"/>
      <c r="E69" s="9"/>
      <c r="F69" s="12" t="s">
        <v>195</v>
      </c>
      <c r="G69" s="12" t="s">
        <v>18</v>
      </c>
      <c r="H69" s="11" t="s">
        <v>196</v>
      </c>
      <c r="I69" s="11">
        <v>66</v>
      </c>
      <c r="J69" s="11">
        <v>83.2</v>
      </c>
      <c r="K69" s="20">
        <f t="shared" si="3"/>
        <v>76.32</v>
      </c>
      <c r="L69" s="21">
        <v>2</v>
      </c>
    </row>
    <row r="70" s="3" customFormat="1" ht="20" customHeight="1" spans="1:12">
      <c r="A70" s="11">
        <v>68</v>
      </c>
      <c r="B70" s="19"/>
      <c r="C70" s="15"/>
      <c r="D70" s="9"/>
      <c r="E70" s="9"/>
      <c r="F70" s="12" t="s">
        <v>197</v>
      </c>
      <c r="G70" s="12" t="s">
        <v>18</v>
      </c>
      <c r="H70" s="11" t="s">
        <v>198</v>
      </c>
      <c r="I70" s="11">
        <v>64</v>
      </c>
      <c r="J70" s="11">
        <v>80.2</v>
      </c>
      <c r="K70" s="20">
        <f t="shared" si="3"/>
        <v>73.72</v>
      </c>
      <c r="L70" s="21">
        <v>3</v>
      </c>
    </row>
    <row r="71" s="3" customFormat="1" ht="20" customHeight="1" spans="1:12">
      <c r="A71" s="11">
        <v>69</v>
      </c>
      <c r="B71" s="8" t="s">
        <v>199</v>
      </c>
      <c r="C71" s="8" t="s">
        <v>200</v>
      </c>
      <c r="D71" s="9" t="s">
        <v>201</v>
      </c>
      <c r="E71" s="9" t="s">
        <v>16</v>
      </c>
      <c r="F71" s="12" t="s">
        <v>202</v>
      </c>
      <c r="G71" s="12" t="s">
        <v>18</v>
      </c>
      <c r="H71" s="11" t="s">
        <v>203</v>
      </c>
      <c r="I71" s="22">
        <v>62</v>
      </c>
      <c r="J71" s="22">
        <v>86.9</v>
      </c>
      <c r="K71" s="20">
        <f>I71*0.4+J71*0.6</f>
        <v>76.94</v>
      </c>
      <c r="L71" s="23">
        <v>1</v>
      </c>
    </row>
    <row r="72" s="3" customFormat="1" ht="20" customHeight="1" spans="1:12">
      <c r="A72" s="11">
        <v>70</v>
      </c>
      <c r="B72" s="9"/>
      <c r="C72" s="9"/>
      <c r="D72" s="9"/>
      <c r="E72" s="9"/>
      <c r="F72" s="12" t="s">
        <v>204</v>
      </c>
      <c r="G72" s="12" t="s">
        <v>30</v>
      </c>
      <c r="H72" s="11" t="s">
        <v>205</v>
      </c>
      <c r="I72" s="22">
        <v>58</v>
      </c>
      <c r="J72" s="22">
        <v>81.9</v>
      </c>
      <c r="K72" s="20">
        <f>I72*0.4+J72*0.6</f>
        <v>72.34</v>
      </c>
      <c r="L72" s="23">
        <v>2</v>
      </c>
    </row>
    <row r="73" s="3" customFormat="1" ht="20" customHeight="1" spans="1:12">
      <c r="A73" s="7">
        <v>71</v>
      </c>
      <c r="B73" s="9"/>
      <c r="C73" s="9"/>
      <c r="D73" s="9"/>
      <c r="E73" s="9"/>
      <c r="F73" s="12" t="s">
        <v>206</v>
      </c>
      <c r="G73" s="12" t="s">
        <v>18</v>
      </c>
      <c r="H73" s="11" t="s">
        <v>207</v>
      </c>
      <c r="I73" s="22">
        <v>63</v>
      </c>
      <c r="J73" s="22">
        <v>74.9</v>
      </c>
      <c r="K73" s="20">
        <f>I73*0.4+J73*0.6</f>
        <v>70.14</v>
      </c>
      <c r="L73" s="23">
        <v>3</v>
      </c>
    </row>
    <row r="74" s="3" customFormat="1" ht="20" customHeight="1" spans="1:12">
      <c r="A74" s="11">
        <v>72</v>
      </c>
      <c r="B74" s="9"/>
      <c r="C74" s="8" t="s">
        <v>208</v>
      </c>
      <c r="D74" s="9" t="s">
        <v>209</v>
      </c>
      <c r="E74" s="9" t="s">
        <v>16</v>
      </c>
      <c r="F74" s="12" t="s">
        <v>210</v>
      </c>
      <c r="G74" s="12" t="s">
        <v>30</v>
      </c>
      <c r="H74" s="11" t="s">
        <v>211</v>
      </c>
      <c r="I74" s="11">
        <v>51</v>
      </c>
      <c r="J74" s="11">
        <v>76.7</v>
      </c>
      <c r="K74" s="20">
        <f t="shared" si="3"/>
        <v>66.42</v>
      </c>
      <c r="L74" s="21">
        <v>1</v>
      </c>
    </row>
    <row r="75" s="3" customFormat="1" ht="20" customHeight="1" spans="1:12">
      <c r="A75" s="7">
        <v>73</v>
      </c>
      <c r="B75" s="9"/>
      <c r="C75" s="8" t="s">
        <v>212</v>
      </c>
      <c r="D75" s="9" t="s">
        <v>213</v>
      </c>
      <c r="E75" s="9" t="s">
        <v>16</v>
      </c>
      <c r="F75" s="12" t="s">
        <v>214</v>
      </c>
      <c r="G75" s="12" t="s">
        <v>18</v>
      </c>
      <c r="H75" s="11" t="s">
        <v>215</v>
      </c>
      <c r="I75" s="11">
        <v>54</v>
      </c>
      <c r="J75" s="11">
        <v>79.4</v>
      </c>
      <c r="K75" s="20">
        <f t="shared" si="3"/>
        <v>69.24</v>
      </c>
      <c r="L75" s="21">
        <v>1</v>
      </c>
    </row>
    <row r="76" s="3" customFormat="1" ht="20" customHeight="1" spans="1:12">
      <c r="A76" s="11">
        <v>74</v>
      </c>
      <c r="B76" s="9"/>
      <c r="C76" s="8" t="s">
        <v>216</v>
      </c>
      <c r="D76" s="9" t="s">
        <v>217</v>
      </c>
      <c r="E76" s="9" t="s">
        <v>76</v>
      </c>
      <c r="F76" s="12" t="s">
        <v>218</v>
      </c>
      <c r="G76" s="12" t="s">
        <v>18</v>
      </c>
      <c r="H76" s="11" t="s">
        <v>219</v>
      </c>
      <c r="I76" s="11">
        <v>64</v>
      </c>
      <c r="J76" s="11">
        <v>87.8</v>
      </c>
      <c r="K76" s="20">
        <f t="shared" si="3"/>
        <v>78.28</v>
      </c>
      <c r="L76" s="21">
        <v>1</v>
      </c>
    </row>
    <row r="77" s="3" customFormat="1" ht="20" customHeight="1" spans="1:12">
      <c r="A77" s="11">
        <v>75</v>
      </c>
      <c r="B77" s="9"/>
      <c r="C77" s="8"/>
      <c r="D77" s="9"/>
      <c r="E77" s="9"/>
      <c r="F77" s="12" t="s">
        <v>220</v>
      </c>
      <c r="G77" s="12" t="s">
        <v>18</v>
      </c>
      <c r="H77" s="11" t="s">
        <v>221</v>
      </c>
      <c r="I77" s="11">
        <v>62</v>
      </c>
      <c r="J77" s="11">
        <v>83.6</v>
      </c>
      <c r="K77" s="20">
        <f t="shared" si="3"/>
        <v>74.96</v>
      </c>
      <c r="L77" s="21">
        <v>2</v>
      </c>
    </row>
    <row r="78" s="3" customFormat="1" ht="20" customHeight="1" spans="1:12">
      <c r="A78" s="11">
        <v>76</v>
      </c>
      <c r="B78" s="9"/>
      <c r="C78" s="9"/>
      <c r="D78" s="9"/>
      <c r="E78" s="9"/>
      <c r="F78" s="12" t="s">
        <v>222</v>
      </c>
      <c r="G78" s="12" t="s">
        <v>18</v>
      </c>
      <c r="H78" s="11" t="s">
        <v>223</v>
      </c>
      <c r="I78" s="11">
        <v>62</v>
      </c>
      <c r="J78" s="11">
        <v>75.2</v>
      </c>
      <c r="K78" s="20">
        <f t="shared" si="3"/>
        <v>69.92</v>
      </c>
      <c r="L78" s="21">
        <v>3</v>
      </c>
    </row>
    <row r="79" s="3" customFormat="1" ht="20" customHeight="1" spans="1:12">
      <c r="A79" s="7">
        <v>77</v>
      </c>
      <c r="B79" s="9"/>
      <c r="C79" s="9"/>
      <c r="D79" s="9"/>
      <c r="E79" s="9"/>
      <c r="F79" s="12" t="s">
        <v>224</v>
      </c>
      <c r="G79" s="12" t="s">
        <v>18</v>
      </c>
      <c r="H79" s="11" t="s">
        <v>225</v>
      </c>
      <c r="I79" s="11">
        <v>56</v>
      </c>
      <c r="J79" s="11">
        <v>77.8</v>
      </c>
      <c r="K79" s="20">
        <f t="shared" si="3"/>
        <v>69.08</v>
      </c>
      <c r="L79" s="21">
        <v>4</v>
      </c>
    </row>
    <row r="80" s="3" customFormat="1" ht="20" customHeight="1" spans="1:12">
      <c r="A80" s="11">
        <v>78</v>
      </c>
      <c r="B80" s="9"/>
      <c r="C80" s="9"/>
      <c r="D80" s="9"/>
      <c r="E80" s="9"/>
      <c r="F80" s="12" t="s">
        <v>226</v>
      </c>
      <c r="G80" s="12" t="s">
        <v>18</v>
      </c>
      <c r="H80" s="11" t="s">
        <v>227</v>
      </c>
      <c r="I80" s="11">
        <v>56</v>
      </c>
      <c r="J80" s="11">
        <v>74.9</v>
      </c>
      <c r="K80" s="20">
        <f t="shared" si="3"/>
        <v>67.34</v>
      </c>
      <c r="L80" s="21">
        <v>5</v>
      </c>
    </row>
    <row r="81" s="3" customFormat="1" ht="20" customHeight="1" spans="1:12">
      <c r="A81" s="7">
        <v>79</v>
      </c>
      <c r="B81" s="9"/>
      <c r="C81" s="9"/>
      <c r="D81" s="9"/>
      <c r="E81" s="9"/>
      <c r="F81" s="12" t="s">
        <v>228</v>
      </c>
      <c r="G81" s="12" t="s">
        <v>18</v>
      </c>
      <c r="H81" s="11" t="s">
        <v>229</v>
      </c>
      <c r="I81" s="11">
        <v>57</v>
      </c>
      <c r="J81" s="24" t="s">
        <v>230</v>
      </c>
      <c r="K81" s="20">
        <f>I81*0.4</f>
        <v>22.8</v>
      </c>
      <c r="L81" s="21">
        <v>6</v>
      </c>
    </row>
    <row r="82" s="3" customFormat="1" ht="20" customHeight="1" spans="1:12">
      <c r="A82" s="11">
        <v>80</v>
      </c>
      <c r="B82" s="9"/>
      <c r="C82" s="8" t="s">
        <v>231</v>
      </c>
      <c r="D82" s="9" t="s">
        <v>232</v>
      </c>
      <c r="E82" s="9" t="s">
        <v>76</v>
      </c>
      <c r="F82" s="12" t="s">
        <v>233</v>
      </c>
      <c r="G82" s="12" t="s">
        <v>18</v>
      </c>
      <c r="H82" s="11" t="s">
        <v>234</v>
      </c>
      <c r="I82" s="11">
        <v>51</v>
      </c>
      <c r="J82" s="11">
        <v>86.8</v>
      </c>
      <c r="K82" s="20">
        <f t="shared" si="3"/>
        <v>72.48</v>
      </c>
      <c r="L82" s="21">
        <v>1</v>
      </c>
    </row>
    <row r="83" s="3" customFormat="1" ht="20" customHeight="1" spans="1:12">
      <c r="A83" s="11">
        <v>81</v>
      </c>
      <c r="B83" s="9"/>
      <c r="C83" s="8"/>
      <c r="D83" s="9"/>
      <c r="E83" s="9"/>
      <c r="F83" s="12" t="s">
        <v>235</v>
      </c>
      <c r="G83" s="12" t="s">
        <v>18</v>
      </c>
      <c r="H83" s="11" t="s">
        <v>236</v>
      </c>
      <c r="I83" s="11">
        <v>61</v>
      </c>
      <c r="J83" s="11">
        <v>69.2</v>
      </c>
      <c r="K83" s="20">
        <f t="shared" si="3"/>
        <v>65.92</v>
      </c>
      <c r="L83" s="21">
        <v>2</v>
      </c>
    </row>
    <row r="84" s="3" customFormat="1" ht="20" customHeight="1" spans="1:12">
      <c r="A84" s="11">
        <v>82</v>
      </c>
      <c r="B84" s="9"/>
      <c r="C84" s="8"/>
      <c r="D84" s="9"/>
      <c r="E84" s="9"/>
      <c r="F84" s="12" t="s">
        <v>237</v>
      </c>
      <c r="G84" s="12" t="s">
        <v>18</v>
      </c>
      <c r="H84" s="11" t="s">
        <v>238</v>
      </c>
      <c r="I84" s="11">
        <v>50</v>
      </c>
      <c r="J84" s="11">
        <v>75.6</v>
      </c>
      <c r="K84" s="20">
        <f t="shared" si="3"/>
        <v>65.36</v>
      </c>
      <c r="L84" s="21">
        <v>3</v>
      </c>
    </row>
    <row r="85" s="3" customFormat="1" ht="20" customHeight="1" spans="1:12">
      <c r="A85" s="7">
        <v>83</v>
      </c>
      <c r="B85" s="9"/>
      <c r="C85" s="9"/>
      <c r="D85" s="9"/>
      <c r="E85" s="9"/>
      <c r="F85" s="12" t="s">
        <v>239</v>
      </c>
      <c r="G85" s="12" t="s">
        <v>18</v>
      </c>
      <c r="H85" s="11" t="s">
        <v>240</v>
      </c>
      <c r="I85" s="11">
        <v>52</v>
      </c>
      <c r="J85" s="11">
        <v>73.8</v>
      </c>
      <c r="K85" s="20">
        <f t="shared" si="3"/>
        <v>65.08</v>
      </c>
      <c r="L85" s="21">
        <v>4</v>
      </c>
    </row>
    <row r="86" s="3" customFormat="1" ht="20" customHeight="1" spans="1:12">
      <c r="A86" s="11">
        <v>84</v>
      </c>
      <c r="B86" s="9"/>
      <c r="C86" s="9"/>
      <c r="D86" s="9"/>
      <c r="E86" s="9"/>
      <c r="F86" s="12" t="s">
        <v>241</v>
      </c>
      <c r="G86" s="12" t="s">
        <v>18</v>
      </c>
      <c r="H86" s="11" t="s">
        <v>242</v>
      </c>
      <c r="I86" s="11">
        <v>53</v>
      </c>
      <c r="J86" s="11">
        <v>70.8</v>
      </c>
      <c r="K86" s="20">
        <f t="shared" si="3"/>
        <v>63.68</v>
      </c>
      <c r="L86" s="21">
        <v>5</v>
      </c>
    </row>
    <row r="87" s="3" customFormat="1" ht="20" customHeight="1" spans="1:12">
      <c r="A87" s="7">
        <v>85</v>
      </c>
      <c r="B87" s="9"/>
      <c r="C87" s="9"/>
      <c r="D87" s="9"/>
      <c r="E87" s="9"/>
      <c r="F87" s="12" t="s">
        <v>243</v>
      </c>
      <c r="G87" s="12" t="s">
        <v>18</v>
      </c>
      <c r="H87" s="11" t="s">
        <v>244</v>
      </c>
      <c r="I87" s="11">
        <v>57</v>
      </c>
      <c r="J87" s="24" t="s">
        <v>230</v>
      </c>
      <c r="K87" s="20">
        <f>I87*0.4</f>
        <v>22.8</v>
      </c>
      <c r="L87" s="21">
        <v>6</v>
      </c>
    </row>
    <row r="88" s="3" customFormat="1" ht="20" customHeight="1" spans="1:12">
      <c r="A88" s="11">
        <v>86</v>
      </c>
      <c r="B88" s="8" t="s">
        <v>245</v>
      </c>
      <c r="C88" s="8" t="s">
        <v>246</v>
      </c>
      <c r="D88" s="9" t="s">
        <v>247</v>
      </c>
      <c r="E88" s="9" t="s">
        <v>76</v>
      </c>
      <c r="F88" s="12" t="s">
        <v>248</v>
      </c>
      <c r="G88" s="12" t="s">
        <v>30</v>
      </c>
      <c r="H88" s="11" t="s">
        <v>249</v>
      </c>
      <c r="I88" s="11">
        <v>79</v>
      </c>
      <c r="J88" s="11">
        <v>81</v>
      </c>
      <c r="K88" s="20">
        <f t="shared" si="3"/>
        <v>80.2</v>
      </c>
      <c r="L88" s="21">
        <v>1</v>
      </c>
    </row>
    <row r="89" s="3" customFormat="1" ht="20" customHeight="1" spans="1:12">
      <c r="A89" s="11">
        <v>87</v>
      </c>
      <c r="B89" s="9"/>
      <c r="C89" s="9"/>
      <c r="D89" s="9"/>
      <c r="E89" s="9"/>
      <c r="F89" s="12" t="s">
        <v>250</v>
      </c>
      <c r="G89" s="12" t="s">
        <v>18</v>
      </c>
      <c r="H89" s="11" t="s">
        <v>251</v>
      </c>
      <c r="I89" s="11">
        <v>72</v>
      </c>
      <c r="J89" s="11">
        <v>83.2</v>
      </c>
      <c r="K89" s="20">
        <f t="shared" si="3"/>
        <v>78.72</v>
      </c>
      <c r="L89" s="21">
        <v>2</v>
      </c>
    </row>
    <row r="90" s="3" customFormat="1" ht="20" customHeight="1" spans="1:12">
      <c r="A90" s="11">
        <v>88</v>
      </c>
      <c r="B90" s="9"/>
      <c r="C90" s="9"/>
      <c r="D90" s="9"/>
      <c r="E90" s="9"/>
      <c r="F90" s="12" t="s">
        <v>252</v>
      </c>
      <c r="G90" s="12" t="s">
        <v>18</v>
      </c>
      <c r="H90" s="11" t="s">
        <v>253</v>
      </c>
      <c r="I90" s="11">
        <v>62</v>
      </c>
      <c r="J90" s="11">
        <v>84.3</v>
      </c>
      <c r="K90" s="20">
        <f t="shared" si="3"/>
        <v>75.38</v>
      </c>
      <c r="L90" s="21">
        <v>3</v>
      </c>
    </row>
    <row r="91" s="3" customFormat="1" ht="20" customHeight="1" spans="1:12">
      <c r="A91" s="7">
        <v>89</v>
      </c>
      <c r="B91" s="9"/>
      <c r="C91" s="9"/>
      <c r="D91" s="9"/>
      <c r="E91" s="9"/>
      <c r="F91" s="12" t="s">
        <v>254</v>
      </c>
      <c r="G91" s="12" t="s">
        <v>30</v>
      </c>
      <c r="H91" s="11" t="s">
        <v>255</v>
      </c>
      <c r="I91" s="11">
        <v>63</v>
      </c>
      <c r="J91" s="11">
        <v>83.6</v>
      </c>
      <c r="K91" s="20">
        <f t="shared" si="3"/>
        <v>75.36</v>
      </c>
      <c r="L91" s="21">
        <v>4</v>
      </c>
    </row>
    <row r="92" s="3" customFormat="1" ht="20" customHeight="1" spans="1:12">
      <c r="A92" s="11">
        <v>90</v>
      </c>
      <c r="B92" s="9"/>
      <c r="C92" s="9"/>
      <c r="D92" s="9"/>
      <c r="E92" s="9"/>
      <c r="F92" s="12" t="s">
        <v>256</v>
      </c>
      <c r="G92" s="12" t="s">
        <v>18</v>
      </c>
      <c r="H92" s="11" t="s">
        <v>257</v>
      </c>
      <c r="I92" s="11">
        <v>63</v>
      </c>
      <c r="J92" s="11">
        <v>79</v>
      </c>
      <c r="K92" s="20">
        <f t="shared" si="3"/>
        <v>72.6</v>
      </c>
      <c r="L92" s="21">
        <v>5</v>
      </c>
    </row>
    <row r="93" s="3" customFormat="1" ht="20" customHeight="1" spans="1:12">
      <c r="A93" s="7">
        <v>91</v>
      </c>
      <c r="B93" s="9"/>
      <c r="C93" s="9"/>
      <c r="D93" s="9"/>
      <c r="E93" s="9"/>
      <c r="F93" s="12" t="s">
        <v>258</v>
      </c>
      <c r="G93" s="12" t="s">
        <v>18</v>
      </c>
      <c r="H93" s="11" t="s">
        <v>259</v>
      </c>
      <c r="I93" s="11">
        <v>64</v>
      </c>
      <c r="J93" s="11">
        <v>77.9</v>
      </c>
      <c r="K93" s="20">
        <f t="shared" si="3"/>
        <v>72.34</v>
      </c>
      <c r="L93" s="21">
        <v>6</v>
      </c>
    </row>
    <row r="94" s="3" customFormat="1" ht="20" customHeight="1" spans="1:12">
      <c r="A94" s="11">
        <v>92</v>
      </c>
      <c r="B94" s="9"/>
      <c r="C94" s="8" t="s">
        <v>260</v>
      </c>
      <c r="D94" s="9" t="s">
        <v>261</v>
      </c>
      <c r="E94" s="9" t="s">
        <v>16</v>
      </c>
      <c r="F94" s="12" t="s">
        <v>262</v>
      </c>
      <c r="G94" s="12" t="s">
        <v>18</v>
      </c>
      <c r="H94" s="11" t="s">
        <v>263</v>
      </c>
      <c r="I94" s="11">
        <v>71</v>
      </c>
      <c r="J94" s="11">
        <v>82</v>
      </c>
      <c r="K94" s="20">
        <f t="shared" si="3"/>
        <v>77.6</v>
      </c>
      <c r="L94" s="21">
        <v>1</v>
      </c>
    </row>
    <row r="95" s="3" customFormat="1" ht="20" customHeight="1" spans="1:12">
      <c r="A95" s="11">
        <v>93</v>
      </c>
      <c r="B95" s="9"/>
      <c r="C95" s="9"/>
      <c r="D95" s="9"/>
      <c r="E95" s="9"/>
      <c r="F95" s="12" t="s">
        <v>264</v>
      </c>
      <c r="G95" s="12" t="s">
        <v>30</v>
      </c>
      <c r="H95" s="11" t="s">
        <v>265</v>
      </c>
      <c r="I95" s="11">
        <v>67</v>
      </c>
      <c r="J95" s="11">
        <v>82.8</v>
      </c>
      <c r="K95" s="20">
        <f t="shared" si="3"/>
        <v>76.48</v>
      </c>
      <c r="L95" s="21">
        <v>2</v>
      </c>
    </row>
    <row r="96" s="3" customFormat="1" ht="20" customHeight="1" spans="1:12">
      <c r="A96" s="11">
        <v>94</v>
      </c>
      <c r="B96" s="9"/>
      <c r="C96" s="9"/>
      <c r="D96" s="9"/>
      <c r="E96" s="9"/>
      <c r="F96" s="12" t="s">
        <v>266</v>
      </c>
      <c r="G96" s="12" t="s">
        <v>18</v>
      </c>
      <c r="H96" s="11" t="s">
        <v>267</v>
      </c>
      <c r="I96" s="11">
        <v>67</v>
      </c>
      <c r="J96" s="11">
        <v>77.8</v>
      </c>
      <c r="K96" s="20">
        <f t="shared" si="3"/>
        <v>73.48</v>
      </c>
      <c r="L96" s="21">
        <v>3</v>
      </c>
    </row>
    <row r="97" s="3" customFormat="1" ht="20" customHeight="1" spans="1:12">
      <c r="A97" s="7">
        <v>95</v>
      </c>
      <c r="B97" s="9"/>
      <c r="C97" s="9"/>
      <c r="D97" s="9"/>
      <c r="E97" s="9"/>
      <c r="F97" s="12" t="s">
        <v>268</v>
      </c>
      <c r="G97" s="12" t="s">
        <v>18</v>
      </c>
      <c r="H97" s="11" t="s">
        <v>269</v>
      </c>
      <c r="I97" s="11">
        <v>69</v>
      </c>
      <c r="J97" s="24" t="s">
        <v>230</v>
      </c>
      <c r="K97" s="20">
        <f>I97*0.4</f>
        <v>27.6</v>
      </c>
      <c r="L97" s="21">
        <v>4</v>
      </c>
    </row>
    <row r="98" s="3" customFormat="1" ht="20" customHeight="1" spans="1:12">
      <c r="A98" s="11">
        <v>96</v>
      </c>
      <c r="B98" s="8" t="s">
        <v>270</v>
      </c>
      <c r="C98" s="8" t="s">
        <v>271</v>
      </c>
      <c r="D98" s="9" t="s">
        <v>272</v>
      </c>
      <c r="E98" s="9" t="s">
        <v>16</v>
      </c>
      <c r="F98" s="12" t="s">
        <v>101</v>
      </c>
      <c r="G98" s="12" t="s">
        <v>18</v>
      </c>
      <c r="H98" s="11" t="s">
        <v>273</v>
      </c>
      <c r="I98" s="11">
        <v>63</v>
      </c>
      <c r="J98" s="11">
        <v>84.8</v>
      </c>
      <c r="K98" s="20">
        <f t="shared" si="3"/>
        <v>76.08</v>
      </c>
      <c r="L98" s="21">
        <v>1</v>
      </c>
    </row>
    <row r="99" s="3" customFormat="1" ht="20" customHeight="1" spans="1:12">
      <c r="A99" s="7">
        <v>97</v>
      </c>
      <c r="B99" s="9"/>
      <c r="C99" s="9"/>
      <c r="D99" s="9"/>
      <c r="E99" s="9"/>
      <c r="F99" s="12" t="s">
        <v>274</v>
      </c>
      <c r="G99" s="12" t="s">
        <v>18</v>
      </c>
      <c r="H99" s="11" t="s">
        <v>275</v>
      </c>
      <c r="I99" s="11">
        <v>61.5</v>
      </c>
      <c r="J99" s="11">
        <v>81.4</v>
      </c>
      <c r="K99" s="20">
        <f t="shared" si="3"/>
        <v>73.44</v>
      </c>
      <c r="L99" s="21">
        <v>2</v>
      </c>
    </row>
    <row r="100" s="3" customFormat="1" ht="20" customHeight="1" spans="1:12">
      <c r="A100" s="11">
        <v>98</v>
      </c>
      <c r="B100" s="9"/>
      <c r="C100" s="9"/>
      <c r="D100" s="9"/>
      <c r="E100" s="9"/>
      <c r="F100" s="12" t="s">
        <v>276</v>
      </c>
      <c r="G100" s="12" t="s">
        <v>18</v>
      </c>
      <c r="H100" s="11" t="s">
        <v>277</v>
      </c>
      <c r="I100" s="11">
        <v>65.5</v>
      </c>
      <c r="J100" s="11">
        <v>76.2</v>
      </c>
      <c r="K100" s="20">
        <f t="shared" ref="K100:K132" si="4">I100*0.4+J100*0.6</f>
        <v>71.92</v>
      </c>
      <c r="L100" s="21">
        <v>3</v>
      </c>
    </row>
    <row r="101" s="3" customFormat="1" ht="20" customHeight="1" spans="1:12">
      <c r="A101" s="11">
        <v>99</v>
      </c>
      <c r="B101" s="9"/>
      <c r="C101" s="9"/>
      <c r="D101" s="9"/>
      <c r="E101" s="9"/>
      <c r="F101" s="12" t="s">
        <v>278</v>
      </c>
      <c r="G101" s="12" t="s">
        <v>18</v>
      </c>
      <c r="H101" s="11" t="s">
        <v>279</v>
      </c>
      <c r="I101" s="11">
        <v>61.5</v>
      </c>
      <c r="J101" s="11">
        <v>75.4</v>
      </c>
      <c r="K101" s="20">
        <f t="shared" si="4"/>
        <v>69.84</v>
      </c>
      <c r="L101" s="21">
        <v>4</v>
      </c>
    </row>
    <row r="102" s="3" customFormat="1" ht="20" customHeight="1" spans="1:12">
      <c r="A102" s="11">
        <v>100</v>
      </c>
      <c r="B102" s="9"/>
      <c r="C102" s="8" t="s">
        <v>280</v>
      </c>
      <c r="D102" s="9">
        <v>15070036</v>
      </c>
      <c r="E102" s="9" t="s">
        <v>16</v>
      </c>
      <c r="F102" s="12" t="s">
        <v>281</v>
      </c>
      <c r="G102" s="12" t="s">
        <v>18</v>
      </c>
      <c r="H102" s="11" t="s">
        <v>282</v>
      </c>
      <c r="I102" s="11">
        <v>69</v>
      </c>
      <c r="J102" s="11">
        <v>85.2</v>
      </c>
      <c r="K102" s="20">
        <f t="shared" si="4"/>
        <v>78.72</v>
      </c>
      <c r="L102" s="21">
        <v>1</v>
      </c>
    </row>
    <row r="103" s="3" customFormat="1" ht="20" customHeight="1" spans="1:12">
      <c r="A103" s="7">
        <v>101</v>
      </c>
      <c r="B103" s="9"/>
      <c r="C103" s="9"/>
      <c r="D103" s="9"/>
      <c r="E103" s="9"/>
      <c r="F103" s="12" t="s">
        <v>283</v>
      </c>
      <c r="G103" s="12" t="s">
        <v>18</v>
      </c>
      <c r="H103" s="11" t="s">
        <v>284</v>
      </c>
      <c r="I103" s="11">
        <v>65</v>
      </c>
      <c r="J103" s="11">
        <v>83.8</v>
      </c>
      <c r="K103" s="20">
        <f t="shared" si="4"/>
        <v>76.28</v>
      </c>
      <c r="L103" s="21">
        <v>2</v>
      </c>
    </row>
    <row r="104" s="3" customFormat="1" ht="20" customHeight="1" spans="1:12">
      <c r="A104" s="11">
        <v>102</v>
      </c>
      <c r="B104" s="9"/>
      <c r="C104" s="9"/>
      <c r="D104" s="9"/>
      <c r="E104" s="9"/>
      <c r="F104" s="12" t="s">
        <v>285</v>
      </c>
      <c r="G104" s="12" t="s">
        <v>18</v>
      </c>
      <c r="H104" s="11" t="s">
        <v>286</v>
      </c>
      <c r="I104" s="11">
        <v>68</v>
      </c>
      <c r="J104" s="11">
        <v>76.2</v>
      </c>
      <c r="K104" s="20">
        <f t="shared" si="4"/>
        <v>72.92</v>
      </c>
      <c r="L104" s="21">
        <v>3</v>
      </c>
    </row>
    <row r="105" s="3" customFormat="1" ht="20" customHeight="1" spans="1:12">
      <c r="A105" s="7">
        <v>103</v>
      </c>
      <c r="B105" s="8" t="s">
        <v>287</v>
      </c>
      <c r="C105" s="8" t="s">
        <v>288</v>
      </c>
      <c r="D105" s="9" t="s">
        <v>289</v>
      </c>
      <c r="E105" s="9" t="s">
        <v>76</v>
      </c>
      <c r="F105" s="12" t="s">
        <v>290</v>
      </c>
      <c r="G105" s="12" t="s">
        <v>18</v>
      </c>
      <c r="H105" s="11" t="s">
        <v>291</v>
      </c>
      <c r="I105" s="11">
        <v>63</v>
      </c>
      <c r="J105" s="11">
        <v>81.8</v>
      </c>
      <c r="K105" s="20">
        <f t="shared" si="4"/>
        <v>74.28</v>
      </c>
      <c r="L105" s="21">
        <v>1</v>
      </c>
    </row>
    <row r="106" s="3" customFormat="1" ht="20" customHeight="1" spans="1:12">
      <c r="A106" s="11">
        <v>104</v>
      </c>
      <c r="B106" s="9"/>
      <c r="C106" s="9"/>
      <c r="D106" s="9"/>
      <c r="E106" s="9"/>
      <c r="F106" s="13" t="s">
        <v>292</v>
      </c>
      <c r="G106" s="13" t="s">
        <v>18</v>
      </c>
      <c r="H106" s="14" t="s">
        <v>293</v>
      </c>
      <c r="I106" s="14">
        <v>44</v>
      </c>
      <c r="J106" s="11">
        <v>75.2</v>
      </c>
      <c r="K106" s="20">
        <f t="shared" si="4"/>
        <v>62.72</v>
      </c>
      <c r="L106" s="21">
        <v>2</v>
      </c>
    </row>
    <row r="107" s="3" customFormat="1" ht="20" customHeight="1" spans="1:12">
      <c r="A107" s="11">
        <v>105</v>
      </c>
      <c r="B107" s="9"/>
      <c r="C107" s="9"/>
      <c r="D107" s="9"/>
      <c r="E107" s="9"/>
      <c r="F107" s="13" t="s">
        <v>294</v>
      </c>
      <c r="G107" s="13" t="s">
        <v>18</v>
      </c>
      <c r="H107" s="14" t="s">
        <v>295</v>
      </c>
      <c r="I107" s="14">
        <v>45</v>
      </c>
      <c r="J107" s="11">
        <v>71.8</v>
      </c>
      <c r="K107" s="20">
        <f t="shared" si="4"/>
        <v>61.08</v>
      </c>
      <c r="L107" s="21">
        <v>3</v>
      </c>
    </row>
    <row r="108" s="3" customFormat="1" ht="20" customHeight="1" spans="1:12">
      <c r="A108" s="11">
        <v>106</v>
      </c>
      <c r="B108" s="9"/>
      <c r="C108" s="9"/>
      <c r="D108" s="9"/>
      <c r="E108" s="9"/>
      <c r="F108" s="12" t="s">
        <v>296</v>
      </c>
      <c r="G108" s="12" t="s">
        <v>18</v>
      </c>
      <c r="H108" s="11" t="s">
        <v>297</v>
      </c>
      <c r="I108" s="11">
        <v>50</v>
      </c>
      <c r="J108" s="11">
        <v>61.8</v>
      </c>
      <c r="K108" s="20">
        <f t="shared" si="4"/>
        <v>57.08</v>
      </c>
      <c r="L108" s="21">
        <v>4</v>
      </c>
    </row>
    <row r="109" s="3" customFormat="1" ht="20" customHeight="1" spans="1:12">
      <c r="A109" s="7">
        <v>107</v>
      </c>
      <c r="B109" s="9"/>
      <c r="C109" s="9"/>
      <c r="D109" s="9"/>
      <c r="E109" s="9"/>
      <c r="F109" s="12" t="s">
        <v>298</v>
      </c>
      <c r="G109" s="12" t="s">
        <v>30</v>
      </c>
      <c r="H109" s="11" t="s">
        <v>299</v>
      </c>
      <c r="I109" s="11">
        <v>48</v>
      </c>
      <c r="J109" s="11">
        <v>62.4</v>
      </c>
      <c r="K109" s="20">
        <f t="shared" si="4"/>
        <v>56.64</v>
      </c>
      <c r="L109" s="21">
        <v>5</v>
      </c>
    </row>
    <row r="110" s="3" customFormat="1" ht="20" customHeight="1" spans="1:12">
      <c r="A110" s="11">
        <v>108</v>
      </c>
      <c r="B110" s="9"/>
      <c r="C110" s="9"/>
      <c r="D110" s="9"/>
      <c r="E110" s="9"/>
      <c r="F110" s="13" t="s">
        <v>300</v>
      </c>
      <c r="G110" s="13" t="s">
        <v>30</v>
      </c>
      <c r="H110" s="14" t="s">
        <v>301</v>
      </c>
      <c r="I110" s="14">
        <v>44</v>
      </c>
      <c r="J110" s="12" t="s">
        <v>302</v>
      </c>
      <c r="K110" s="20">
        <f>I110*0.4</f>
        <v>17.6</v>
      </c>
      <c r="L110" s="21">
        <v>6</v>
      </c>
    </row>
    <row r="111" s="3" customFormat="1" ht="20" customHeight="1" spans="1:12">
      <c r="A111" s="7">
        <v>109</v>
      </c>
      <c r="B111" s="9"/>
      <c r="C111" s="8" t="s">
        <v>303</v>
      </c>
      <c r="D111" s="9" t="s">
        <v>304</v>
      </c>
      <c r="E111" s="9" t="s">
        <v>16</v>
      </c>
      <c r="F111" s="12" t="s">
        <v>305</v>
      </c>
      <c r="G111" s="12" t="s">
        <v>30</v>
      </c>
      <c r="H111" s="11" t="s">
        <v>306</v>
      </c>
      <c r="I111" s="11">
        <v>58.5</v>
      </c>
      <c r="J111" s="11">
        <v>76.6</v>
      </c>
      <c r="K111" s="20">
        <f t="shared" si="4"/>
        <v>69.36</v>
      </c>
      <c r="L111" s="21">
        <v>1</v>
      </c>
    </row>
    <row r="112" s="3" customFormat="1" ht="20" customHeight="1" spans="1:12">
      <c r="A112" s="11">
        <v>110</v>
      </c>
      <c r="B112" s="9"/>
      <c r="C112" s="9"/>
      <c r="D112" s="9"/>
      <c r="E112" s="9"/>
      <c r="F112" s="12" t="s">
        <v>307</v>
      </c>
      <c r="G112" s="12" t="s">
        <v>30</v>
      </c>
      <c r="H112" s="11" t="s">
        <v>308</v>
      </c>
      <c r="I112" s="11">
        <v>53</v>
      </c>
      <c r="J112" s="11">
        <v>74.2</v>
      </c>
      <c r="K112" s="20">
        <f t="shared" si="4"/>
        <v>65.72</v>
      </c>
      <c r="L112" s="21">
        <v>2</v>
      </c>
    </row>
    <row r="113" s="3" customFormat="1" ht="20" customHeight="1" spans="1:12">
      <c r="A113" s="11">
        <v>111</v>
      </c>
      <c r="B113" s="9"/>
      <c r="C113" s="8" t="s">
        <v>309</v>
      </c>
      <c r="D113" s="9">
        <v>15080040</v>
      </c>
      <c r="E113" s="9" t="s">
        <v>76</v>
      </c>
      <c r="F113" s="12" t="s">
        <v>310</v>
      </c>
      <c r="G113" s="12" t="s">
        <v>18</v>
      </c>
      <c r="H113" s="11" t="s">
        <v>311</v>
      </c>
      <c r="I113" s="11">
        <v>66.5</v>
      </c>
      <c r="J113" s="11">
        <v>87</v>
      </c>
      <c r="K113" s="20">
        <f t="shared" si="4"/>
        <v>78.8</v>
      </c>
      <c r="L113" s="21">
        <v>1</v>
      </c>
    </row>
    <row r="114" s="3" customFormat="1" ht="20" customHeight="1" spans="1:12">
      <c r="A114" s="11">
        <v>112</v>
      </c>
      <c r="B114" s="9"/>
      <c r="C114" s="9"/>
      <c r="D114" s="9"/>
      <c r="E114" s="9"/>
      <c r="F114" s="12" t="s">
        <v>312</v>
      </c>
      <c r="G114" s="12" t="s">
        <v>18</v>
      </c>
      <c r="H114" s="11" t="s">
        <v>313</v>
      </c>
      <c r="I114" s="11">
        <v>66</v>
      </c>
      <c r="J114" s="11">
        <v>86.2</v>
      </c>
      <c r="K114" s="20">
        <f t="shared" si="4"/>
        <v>78.12</v>
      </c>
      <c r="L114" s="21">
        <v>2</v>
      </c>
    </row>
    <row r="115" s="3" customFormat="1" ht="20" customHeight="1" spans="1:12">
      <c r="A115" s="7">
        <v>113</v>
      </c>
      <c r="B115" s="9"/>
      <c r="C115" s="9"/>
      <c r="D115" s="9"/>
      <c r="E115" s="9"/>
      <c r="F115" s="12" t="s">
        <v>314</v>
      </c>
      <c r="G115" s="12" t="s">
        <v>18</v>
      </c>
      <c r="H115" s="11" t="s">
        <v>315</v>
      </c>
      <c r="I115" s="11">
        <v>64.5</v>
      </c>
      <c r="J115" s="11">
        <v>78.6</v>
      </c>
      <c r="K115" s="20">
        <f t="shared" si="4"/>
        <v>72.96</v>
      </c>
      <c r="L115" s="21">
        <v>3</v>
      </c>
    </row>
    <row r="116" s="3" customFormat="1" ht="20" customHeight="1" spans="1:12">
      <c r="A116" s="11">
        <v>114</v>
      </c>
      <c r="B116" s="9"/>
      <c r="C116" s="9"/>
      <c r="D116" s="9"/>
      <c r="E116" s="9"/>
      <c r="F116" s="12" t="s">
        <v>316</v>
      </c>
      <c r="G116" s="12" t="s">
        <v>18</v>
      </c>
      <c r="H116" s="11" t="s">
        <v>317</v>
      </c>
      <c r="I116" s="11">
        <v>59.5</v>
      </c>
      <c r="J116" s="11">
        <v>78</v>
      </c>
      <c r="K116" s="20">
        <f t="shared" si="4"/>
        <v>70.6</v>
      </c>
      <c r="L116" s="21">
        <v>4</v>
      </c>
    </row>
    <row r="117" s="3" customFormat="1" ht="20" customHeight="1" spans="1:12">
      <c r="A117" s="7">
        <v>115</v>
      </c>
      <c r="B117" s="9"/>
      <c r="C117" s="9"/>
      <c r="D117" s="9"/>
      <c r="E117" s="9"/>
      <c r="F117" s="12" t="s">
        <v>318</v>
      </c>
      <c r="G117" s="12" t="s">
        <v>18</v>
      </c>
      <c r="H117" s="11" t="s">
        <v>319</v>
      </c>
      <c r="I117" s="11">
        <v>61.5</v>
      </c>
      <c r="J117" s="11">
        <v>69.2</v>
      </c>
      <c r="K117" s="20">
        <f t="shared" si="4"/>
        <v>66.12</v>
      </c>
      <c r="L117" s="21">
        <v>5</v>
      </c>
    </row>
    <row r="118" s="3" customFormat="1" ht="20" customHeight="1" spans="1:12">
      <c r="A118" s="11">
        <v>116</v>
      </c>
      <c r="B118" s="9"/>
      <c r="C118" s="9"/>
      <c r="D118" s="9"/>
      <c r="E118" s="9"/>
      <c r="F118" s="12" t="s">
        <v>320</v>
      </c>
      <c r="G118" s="12" t="s">
        <v>18</v>
      </c>
      <c r="H118" s="11" t="s">
        <v>321</v>
      </c>
      <c r="I118" s="11">
        <v>56</v>
      </c>
      <c r="J118" s="11">
        <v>63.6</v>
      </c>
      <c r="K118" s="20">
        <f t="shared" si="4"/>
        <v>60.56</v>
      </c>
      <c r="L118" s="21">
        <v>6</v>
      </c>
    </row>
    <row r="119" s="3" customFormat="1" ht="20" customHeight="1" spans="1:12">
      <c r="A119" s="11">
        <v>117</v>
      </c>
      <c r="B119" s="9"/>
      <c r="C119" s="8" t="s">
        <v>322</v>
      </c>
      <c r="D119" s="9" t="s">
        <v>323</v>
      </c>
      <c r="E119" s="9" t="s">
        <v>16</v>
      </c>
      <c r="F119" s="12" t="s">
        <v>324</v>
      </c>
      <c r="G119" s="12" t="s">
        <v>18</v>
      </c>
      <c r="H119" s="11" t="s">
        <v>325</v>
      </c>
      <c r="I119" s="11">
        <v>58.5</v>
      </c>
      <c r="J119" s="11">
        <v>77.6</v>
      </c>
      <c r="K119" s="20">
        <f t="shared" si="4"/>
        <v>69.96</v>
      </c>
      <c r="L119" s="21">
        <v>1</v>
      </c>
    </row>
    <row r="120" s="3" customFormat="1" ht="20" customHeight="1" spans="1:12">
      <c r="A120" s="11">
        <v>118</v>
      </c>
      <c r="B120" s="9"/>
      <c r="C120" s="9"/>
      <c r="D120" s="9"/>
      <c r="E120" s="9"/>
      <c r="F120" s="12" t="s">
        <v>326</v>
      </c>
      <c r="G120" s="12" t="s">
        <v>18</v>
      </c>
      <c r="H120" s="11" t="s">
        <v>327</v>
      </c>
      <c r="I120" s="11">
        <v>60</v>
      </c>
      <c r="J120" s="11">
        <v>67.4</v>
      </c>
      <c r="K120" s="20">
        <f t="shared" si="4"/>
        <v>64.44</v>
      </c>
      <c r="L120" s="21">
        <v>2</v>
      </c>
    </row>
    <row r="121" s="3" customFormat="1" ht="20" customHeight="1" spans="1:12">
      <c r="A121" s="7">
        <v>119</v>
      </c>
      <c r="B121" s="9"/>
      <c r="C121" s="8" t="s">
        <v>328</v>
      </c>
      <c r="D121" s="9" t="s">
        <v>329</v>
      </c>
      <c r="E121" s="9" t="s">
        <v>16</v>
      </c>
      <c r="F121" s="12" t="s">
        <v>330</v>
      </c>
      <c r="G121" s="12" t="s">
        <v>18</v>
      </c>
      <c r="H121" s="11" t="s">
        <v>331</v>
      </c>
      <c r="I121" s="11">
        <v>58.5</v>
      </c>
      <c r="J121" s="11">
        <v>88.2</v>
      </c>
      <c r="K121" s="20">
        <f t="shared" si="4"/>
        <v>76.32</v>
      </c>
      <c r="L121" s="21">
        <v>1</v>
      </c>
    </row>
    <row r="122" s="3" customFormat="1" ht="20" customHeight="1" spans="1:12">
      <c r="A122" s="11">
        <v>120</v>
      </c>
      <c r="B122" s="9"/>
      <c r="C122" s="9"/>
      <c r="D122" s="9"/>
      <c r="E122" s="9"/>
      <c r="F122" s="12" t="s">
        <v>332</v>
      </c>
      <c r="G122" s="12" t="s">
        <v>30</v>
      </c>
      <c r="H122" s="11" t="s">
        <v>333</v>
      </c>
      <c r="I122" s="11">
        <v>65.5</v>
      </c>
      <c r="J122" s="11">
        <v>77.6</v>
      </c>
      <c r="K122" s="20">
        <f t="shared" si="4"/>
        <v>72.76</v>
      </c>
      <c r="L122" s="21">
        <v>2</v>
      </c>
    </row>
    <row r="123" s="3" customFormat="1" ht="20" customHeight="1" spans="1:12">
      <c r="A123" s="7">
        <v>121</v>
      </c>
      <c r="B123" s="9"/>
      <c r="C123" s="9"/>
      <c r="D123" s="9"/>
      <c r="E123" s="9"/>
      <c r="F123" s="12" t="s">
        <v>334</v>
      </c>
      <c r="G123" s="12" t="s">
        <v>18</v>
      </c>
      <c r="H123" s="11" t="s">
        <v>335</v>
      </c>
      <c r="I123" s="11">
        <v>61</v>
      </c>
      <c r="J123" s="24" t="s">
        <v>230</v>
      </c>
      <c r="K123" s="20">
        <f>I123*0.4</f>
        <v>24.4</v>
      </c>
      <c r="L123" s="21">
        <v>3</v>
      </c>
    </row>
    <row r="124" s="3" customFormat="1" ht="20" customHeight="1" spans="1:12">
      <c r="A124" s="11">
        <v>122</v>
      </c>
      <c r="B124" s="8" t="s">
        <v>336</v>
      </c>
      <c r="C124" s="8" t="s">
        <v>337</v>
      </c>
      <c r="D124" s="9" t="s">
        <v>338</v>
      </c>
      <c r="E124" s="9" t="s">
        <v>16</v>
      </c>
      <c r="F124" s="12" t="s">
        <v>339</v>
      </c>
      <c r="G124" s="12" t="s">
        <v>18</v>
      </c>
      <c r="H124" s="11" t="s">
        <v>340</v>
      </c>
      <c r="I124" s="11">
        <v>66</v>
      </c>
      <c r="J124" s="11">
        <v>82</v>
      </c>
      <c r="K124" s="20">
        <f t="shared" si="4"/>
        <v>75.6</v>
      </c>
      <c r="L124" s="21">
        <v>1</v>
      </c>
    </row>
    <row r="125" s="3" customFormat="1" ht="20" customHeight="1" spans="1:12">
      <c r="A125" s="11">
        <v>123</v>
      </c>
      <c r="B125" s="9"/>
      <c r="C125" s="9"/>
      <c r="D125" s="9"/>
      <c r="E125" s="9"/>
      <c r="F125" s="12" t="s">
        <v>341</v>
      </c>
      <c r="G125" s="12" t="s">
        <v>18</v>
      </c>
      <c r="H125" s="11" t="s">
        <v>342</v>
      </c>
      <c r="I125" s="11">
        <v>61</v>
      </c>
      <c r="J125" s="11">
        <v>85</v>
      </c>
      <c r="K125" s="20">
        <f t="shared" si="4"/>
        <v>75.4</v>
      </c>
      <c r="L125" s="21">
        <v>2</v>
      </c>
    </row>
    <row r="126" s="3" customFormat="1" ht="20" customHeight="1" spans="1:12">
      <c r="A126" s="11">
        <v>124</v>
      </c>
      <c r="B126" s="9"/>
      <c r="C126" s="9"/>
      <c r="D126" s="9"/>
      <c r="E126" s="9"/>
      <c r="F126" s="12" t="s">
        <v>343</v>
      </c>
      <c r="G126" s="12" t="s">
        <v>30</v>
      </c>
      <c r="H126" s="11" t="s">
        <v>344</v>
      </c>
      <c r="I126" s="11">
        <v>54</v>
      </c>
      <c r="J126" s="11">
        <v>80.9</v>
      </c>
      <c r="K126" s="20">
        <f t="shared" si="4"/>
        <v>70.14</v>
      </c>
      <c r="L126" s="21">
        <v>3</v>
      </c>
    </row>
    <row r="127" s="3" customFormat="1" ht="20" customHeight="1" spans="1:12">
      <c r="A127" s="7">
        <v>125</v>
      </c>
      <c r="B127" s="9"/>
      <c r="C127" s="8" t="s">
        <v>345</v>
      </c>
      <c r="D127" s="9" t="s">
        <v>346</v>
      </c>
      <c r="E127" s="9" t="s">
        <v>16</v>
      </c>
      <c r="F127" s="12" t="s">
        <v>347</v>
      </c>
      <c r="G127" s="12" t="s">
        <v>18</v>
      </c>
      <c r="H127" s="11" t="s">
        <v>348</v>
      </c>
      <c r="I127" s="11">
        <v>63</v>
      </c>
      <c r="J127" s="11">
        <v>83.6</v>
      </c>
      <c r="K127" s="20">
        <f t="shared" si="4"/>
        <v>75.36</v>
      </c>
      <c r="L127" s="21">
        <v>1</v>
      </c>
    </row>
    <row r="128" s="3" customFormat="1" ht="20" customHeight="1" spans="1:12">
      <c r="A128" s="11">
        <v>126</v>
      </c>
      <c r="B128" s="9"/>
      <c r="C128" s="9"/>
      <c r="D128" s="9"/>
      <c r="E128" s="9"/>
      <c r="F128" s="12" t="s">
        <v>349</v>
      </c>
      <c r="G128" s="12" t="s">
        <v>18</v>
      </c>
      <c r="H128" s="11" t="s">
        <v>350</v>
      </c>
      <c r="I128" s="11">
        <v>62</v>
      </c>
      <c r="J128" s="11">
        <v>79.5</v>
      </c>
      <c r="K128" s="20">
        <f t="shared" si="4"/>
        <v>72.5</v>
      </c>
      <c r="L128" s="21">
        <v>2</v>
      </c>
    </row>
    <row r="129" s="3" customFormat="1" ht="20" customHeight="1" spans="1:12">
      <c r="A129" s="7">
        <v>127</v>
      </c>
      <c r="B129" s="9"/>
      <c r="C129" s="9"/>
      <c r="D129" s="9"/>
      <c r="E129" s="9"/>
      <c r="F129" s="12" t="s">
        <v>351</v>
      </c>
      <c r="G129" s="12" t="s">
        <v>18</v>
      </c>
      <c r="H129" s="11" t="s">
        <v>352</v>
      </c>
      <c r="I129" s="11">
        <v>59</v>
      </c>
      <c r="J129" s="11">
        <v>79.8</v>
      </c>
      <c r="K129" s="20">
        <f t="shared" si="4"/>
        <v>71.48</v>
      </c>
      <c r="L129" s="21">
        <v>3</v>
      </c>
    </row>
    <row r="130" s="3" customFormat="1" ht="20" customHeight="1" spans="1:12">
      <c r="A130" s="11">
        <v>128</v>
      </c>
      <c r="B130" s="9"/>
      <c r="C130" s="8" t="s">
        <v>353</v>
      </c>
      <c r="D130" s="9" t="s">
        <v>354</v>
      </c>
      <c r="E130" s="9" t="s">
        <v>16</v>
      </c>
      <c r="F130" s="12" t="s">
        <v>355</v>
      </c>
      <c r="G130" s="12" t="s">
        <v>18</v>
      </c>
      <c r="H130" s="11" t="s">
        <v>356</v>
      </c>
      <c r="I130" s="11">
        <v>67</v>
      </c>
      <c r="J130" s="11">
        <v>82</v>
      </c>
      <c r="K130" s="20">
        <f t="shared" si="4"/>
        <v>76</v>
      </c>
      <c r="L130" s="21">
        <v>1</v>
      </c>
    </row>
    <row r="131" s="3" customFormat="1" ht="20" customHeight="1" spans="1:12">
      <c r="A131" s="11">
        <v>129</v>
      </c>
      <c r="B131" s="9"/>
      <c r="C131" s="9"/>
      <c r="D131" s="9"/>
      <c r="E131" s="9"/>
      <c r="F131" s="12" t="s">
        <v>357</v>
      </c>
      <c r="G131" s="12" t="s">
        <v>18</v>
      </c>
      <c r="H131" s="11" t="s">
        <v>358</v>
      </c>
      <c r="I131" s="11">
        <v>69</v>
      </c>
      <c r="J131" s="11">
        <v>78.8</v>
      </c>
      <c r="K131" s="20">
        <f t="shared" si="4"/>
        <v>74.88</v>
      </c>
      <c r="L131" s="21">
        <v>2</v>
      </c>
    </row>
    <row r="132" s="3" customFormat="1" ht="20" customHeight="1" spans="1:12">
      <c r="A132" s="11">
        <v>130</v>
      </c>
      <c r="B132" s="9"/>
      <c r="C132" s="9"/>
      <c r="D132" s="9"/>
      <c r="E132" s="9"/>
      <c r="F132" s="12" t="s">
        <v>359</v>
      </c>
      <c r="G132" s="12" t="s">
        <v>30</v>
      </c>
      <c r="H132" s="11" t="s">
        <v>360</v>
      </c>
      <c r="I132" s="11">
        <v>68</v>
      </c>
      <c r="J132" s="11">
        <v>0</v>
      </c>
      <c r="K132" s="20">
        <f t="shared" si="4"/>
        <v>27.2</v>
      </c>
      <c r="L132" s="21">
        <v>3</v>
      </c>
    </row>
  </sheetData>
  <sortState ref="F71:L73">
    <sortCondition ref="K71:K73" descending="1"/>
  </sortState>
  <mergeCells count="119">
    <mergeCell ref="A1:L1"/>
    <mergeCell ref="B3:B5"/>
    <mergeCell ref="B6:B8"/>
    <mergeCell ref="B9:B11"/>
    <mergeCell ref="B12:B35"/>
    <mergeCell ref="B36:B70"/>
    <mergeCell ref="B71:B87"/>
    <mergeCell ref="B88:B97"/>
    <mergeCell ref="B98:B104"/>
    <mergeCell ref="B105:B123"/>
    <mergeCell ref="B124:B132"/>
    <mergeCell ref="C3:C5"/>
    <mergeCell ref="C6:C8"/>
    <mergeCell ref="C9:C11"/>
    <mergeCell ref="C12:C14"/>
    <mergeCell ref="C15:C17"/>
    <mergeCell ref="C18:C19"/>
    <mergeCell ref="C20:C22"/>
    <mergeCell ref="C23:C29"/>
    <mergeCell ref="C30:C32"/>
    <mergeCell ref="C33:C35"/>
    <mergeCell ref="C36:C38"/>
    <mergeCell ref="C39:C41"/>
    <mergeCell ref="C42:C45"/>
    <mergeCell ref="C46:C48"/>
    <mergeCell ref="C49:C51"/>
    <mergeCell ref="C52:C55"/>
    <mergeCell ref="C56:C58"/>
    <mergeCell ref="C59:C61"/>
    <mergeCell ref="C62:C64"/>
    <mergeCell ref="C65:C67"/>
    <mergeCell ref="C68:C70"/>
    <mergeCell ref="C71:C73"/>
    <mergeCell ref="C76:C81"/>
    <mergeCell ref="C82:C87"/>
    <mergeCell ref="C88:C93"/>
    <mergeCell ref="C94:C97"/>
    <mergeCell ref="C98:C101"/>
    <mergeCell ref="C102:C104"/>
    <mergeCell ref="C105:C110"/>
    <mergeCell ref="C111:C112"/>
    <mergeCell ref="C113:C118"/>
    <mergeCell ref="C119:C120"/>
    <mergeCell ref="C121:C123"/>
    <mergeCell ref="C124:C126"/>
    <mergeCell ref="C127:C129"/>
    <mergeCell ref="C130:C132"/>
    <mergeCell ref="D3:D5"/>
    <mergeCell ref="D6:D8"/>
    <mergeCell ref="D9:D11"/>
    <mergeCell ref="D12:D14"/>
    <mergeCell ref="D15:D17"/>
    <mergeCell ref="D18:D19"/>
    <mergeCell ref="D20:D22"/>
    <mergeCell ref="D23:D29"/>
    <mergeCell ref="D30:D32"/>
    <mergeCell ref="D33:D35"/>
    <mergeCell ref="D36:D38"/>
    <mergeCell ref="D39:D41"/>
    <mergeCell ref="D42:D45"/>
    <mergeCell ref="D46:D48"/>
    <mergeCell ref="D49:D51"/>
    <mergeCell ref="D52:D55"/>
    <mergeCell ref="D56:D58"/>
    <mergeCell ref="D59:D61"/>
    <mergeCell ref="D62:D64"/>
    <mergeCell ref="D65:D67"/>
    <mergeCell ref="D68:D70"/>
    <mergeCell ref="D71:D73"/>
    <mergeCell ref="D76:D81"/>
    <mergeCell ref="D82:D87"/>
    <mergeCell ref="D88:D93"/>
    <mergeCell ref="D94:D97"/>
    <mergeCell ref="D98:D101"/>
    <mergeCell ref="D102:D104"/>
    <mergeCell ref="D105:D110"/>
    <mergeCell ref="D111:D112"/>
    <mergeCell ref="D113:D118"/>
    <mergeCell ref="D119:D120"/>
    <mergeCell ref="D121:D123"/>
    <mergeCell ref="D124:D126"/>
    <mergeCell ref="D127:D129"/>
    <mergeCell ref="D130:D132"/>
    <mergeCell ref="E3:E5"/>
    <mergeCell ref="E6:E8"/>
    <mergeCell ref="E9:E11"/>
    <mergeCell ref="E12:E14"/>
    <mergeCell ref="E15:E17"/>
    <mergeCell ref="E18:E19"/>
    <mergeCell ref="E20:E22"/>
    <mergeCell ref="E23:E29"/>
    <mergeCell ref="E30:E32"/>
    <mergeCell ref="E33:E35"/>
    <mergeCell ref="E36:E38"/>
    <mergeCell ref="E39:E41"/>
    <mergeCell ref="E42:E45"/>
    <mergeCell ref="E46:E48"/>
    <mergeCell ref="E49:E51"/>
    <mergeCell ref="E52:E55"/>
    <mergeCell ref="E56:E58"/>
    <mergeCell ref="E59:E61"/>
    <mergeCell ref="E62:E64"/>
    <mergeCell ref="E65:E67"/>
    <mergeCell ref="E68:E70"/>
    <mergeCell ref="E71:E73"/>
    <mergeCell ref="E76:E81"/>
    <mergeCell ref="E82:E87"/>
    <mergeCell ref="E88:E93"/>
    <mergeCell ref="E94:E97"/>
    <mergeCell ref="E98:E101"/>
    <mergeCell ref="E102:E104"/>
    <mergeCell ref="E105:E110"/>
    <mergeCell ref="E111:E112"/>
    <mergeCell ref="E113:E118"/>
    <mergeCell ref="E119:E120"/>
    <mergeCell ref="E121:E123"/>
    <mergeCell ref="E124:E126"/>
    <mergeCell ref="E127:E129"/>
    <mergeCell ref="E130:E132"/>
  </mergeCells>
  <pageMargins left="0.751388888888889" right="0.751388888888889" top="1" bottom="1" header="0.5" footer="0.5"/>
  <pageSetup paperSize="9" orientation="portrait" horizontalDpi="600"/>
  <headerFooter/>
  <rowBreaks count="3" manualBreakCount="3">
    <brk id="35" max="16383" man="1"/>
    <brk id="70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jiali</cp:lastModifiedBy>
  <dcterms:created xsi:type="dcterms:W3CDTF">2016-07-13T11:49:00Z</dcterms:created>
  <cp:lastPrinted>2017-06-05T03:15:00Z</cp:lastPrinted>
  <dcterms:modified xsi:type="dcterms:W3CDTF">2019-06-17T07:03:41Z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