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4" i="1"/>
  <c r="I5"/>
  <c r="I6"/>
  <c r="I7"/>
  <c r="I8"/>
  <c r="I10"/>
  <c r="I13"/>
  <c r="I9"/>
  <c r="I11"/>
  <c r="I12"/>
  <c r="I14"/>
  <c r="I16"/>
  <c r="I15"/>
  <c r="I17"/>
  <c r="I18"/>
  <c r="I19"/>
  <c r="I20"/>
  <c r="I21"/>
  <c r="I22"/>
  <c r="I24"/>
  <c r="I25"/>
  <c r="I23"/>
  <c r="I27"/>
  <c r="I29"/>
  <c r="I26"/>
  <c r="I28"/>
  <c r="I30"/>
  <c r="I32"/>
  <c r="I35"/>
  <c r="I31"/>
  <c r="I33"/>
  <c r="I34"/>
  <c r="I36"/>
  <c r="I37"/>
  <c r="J37" s="1"/>
  <c r="I3"/>
  <c r="G18"/>
  <c r="E18"/>
  <c r="J18" s="1"/>
  <c r="G46" l="1"/>
  <c r="E46"/>
  <c r="G31"/>
  <c r="E31"/>
  <c r="J31" s="1"/>
  <c r="G34"/>
  <c r="E34"/>
  <c r="G45"/>
  <c r="E45"/>
  <c r="G33"/>
  <c r="E33"/>
  <c r="G44"/>
  <c r="E44"/>
  <c r="G43"/>
  <c r="E43"/>
  <c r="G42"/>
  <c r="E42"/>
  <c r="G41"/>
  <c r="E41"/>
  <c r="G40"/>
  <c r="E40"/>
  <c r="G36"/>
  <c r="E36"/>
  <c r="G28"/>
  <c r="E28"/>
  <c r="J28" s="1"/>
  <c r="G26"/>
  <c r="E26"/>
  <c r="G32"/>
  <c r="E32"/>
  <c r="J32" s="1"/>
  <c r="G35"/>
  <c r="E35"/>
  <c r="G23"/>
  <c r="E23"/>
  <c r="J23" s="1"/>
  <c r="G30"/>
  <c r="E30"/>
  <c r="G39"/>
  <c r="E39"/>
  <c r="G29"/>
  <c r="E29"/>
  <c r="G27"/>
  <c r="E27"/>
  <c r="J27" s="1"/>
  <c r="G21"/>
  <c r="E21"/>
  <c r="G25"/>
  <c r="E25"/>
  <c r="J25" s="1"/>
  <c r="G20"/>
  <c r="E20"/>
  <c r="G15"/>
  <c r="E15"/>
  <c r="J15" s="1"/>
  <c r="G22"/>
  <c r="E22"/>
  <c r="G17"/>
  <c r="E17"/>
  <c r="J17" s="1"/>
  <c r="G24"/>
  <c r="E24"/>
  <c r="G19"/>
  <c r="E19"/>
  <c r="J19" s="1"/>
  <c r="G12"/>
  <c r="E12"/>
  <c r="G9"/>
  <c r="E9"/>
  <c r="J9" s="1"/>
  <c r="G11"/>
  <c r="E11"/>
  <c r="G14"/>
  <c r="E14"/>
  <c r="J14" s="1"/>
  <c r="G8"/>
  <c r="E8"/>
  <c r="G10"/>
  <c r="E10"/>
  <c r="J10" s="1"/>
  <c r="G13"/>
  <c r="E13"/>
  <c r="G7"/>
  <c r="E7"/>
  <c r="J7" s="1"/>
  <c r="G16"/>
  <c r="E16"/>
  <c r="G5"/>
  <c r="E5"/>
  <c r="J5" s="1"/>
  <c r="G6"/>
  <c r="E6"/>
  <c r="G3"/>
  <c r="E3"/>
  <c r="J3" s="1"/>
  <c r="G4"/>
  <c r="E4"/>
  <c r="G38"/>
  <c r="E38"/>
  <c r="J4" l="1"/>
  <c r="J6"/>
  <c r="J16"/>
  <c r="J13"/>
  <c r="J8"/>
  <c r="J11"/>
  <c r="J12"/>
  <c r="J24"/>
  <c r="J22"/>
  <c r="J20"/>
  <c r="J21"/>
  <c r="J29"/>
  <c r="J30"/>
  <c r="J35"/>
  <c r="J26"/>
  <c r="J36"/>
  <c r="J33"/>
  <c r="J34"/>
</calcChain>
</file>

<file path=xl/sharedStrings.xml><?xml version="1.0" encoding="utf-8"?>
<sst xmlns="http://schemas.openxmlformats.org/spreadsheetml/2006/main" count="169" uniqueCount="126">
  <si>
    <t>准考证号</t>
    <phoneticPr fontId="1" type="noConversion"/>
  </si>
  <si>
    <t>姓名</t>
    <phoneticPr fontId="1" type="noConversion"/>
  </si>
  <si>
    <t>性别</t>
    <phoneticPr fontId="1" type="noConversion"/>
  </si>
  <si>
    <t>笔试成绩</t>
    <phoneticPr fontId="1" type="noConversion"/>
  </si>
  <si>
    <t>笔试折合成绩</t>
    <phoneticPr fontId="1" type="noConversion"/>
  </si>
  <si>
    <t>计算机上机操作成绩</t>
    <phoneticPr fontId="1" type="noConversion"/>
  </si>
  <si>
    <t>计算机上机操作折合成绩</t>
    <phoneticPr fontId="1" type="noConversion"/>
  </si>
  <si>
    <t>面试成绩</t>
    <phoneticPr fontId="1" type="noConversion"/>
  </si>
  <si>
    <t>面试折合成绩</t>
    <phoneticPr fontId="1" type="noConversion"/>
  </si>
  <si>
    <t>总成绩</t>
    <phoneticPr fontId="1" type="noConversion"/>
  </si>
  <si>
    <t>总成绩排名</t>
    <phoneticPr fontId="1" type="noConversion"/>
  </si>
  <si>
    <t>是否进入体检</t>
    <phoneticPr fontId="1" type="noConversion"/>
  </si>
  <si>
    <t>省法院2019年公开招聘聘用制书记员总成绩及进入体检人员名单（一）</t>
    <phoneticPr fontId="1" type="noConversion"/>
  </si>
  <si>
    <t>徐婧培</t>
  </si>
  <si>
    <t>女</t>
    <phoneticPr fontId="1" type="noConversion"/>
  </si>
  <si>
    <t>065</t>
    <phoneticPr fontId="1" type="noConversion"/>
  </si>
  <si>
    <t>许小红</t>
    <phoneticPr fontId="1" type="noConversion"/>
  </si>
  <si>
    <t>090</t>
    <phoneticPr fontId="1" type="noConversion"/>
  </si>
  <si>
    <t>孙  蕾</t>
    <phoneticPr fontId="1" type="noConversion"/>
  </si>
  <si>
    <t>005</t>
    <phoneticPr fontId="1" type="noConversion"/>
  </si>
  <si>
    <t>章梦梦</t>
  </si>
  <si>
    <t>082</t>
    <phoneticPr fontId="1" type="noConversion"/>
  </si>
  <si>
    <t>张  谦</t>
    <phoneticPr fontId="1" type="noConversion"/>
  </si>
  <si>
    <t>景思源</t>
  </si>
  <si>
    <t>龙希娥</t>
  </si>
  <si>
    <t>姚嘉葳</t>
  </si>
  <si>
    <t>何翠青</t>
  </si>
  <si>
    <t>周竹青</t>
  </si>
  <si>
    <t>袁兰如</t>
  </si>
  <si>
    <t>罗佩佩</t>
  </si>
  <si>
    <t>钟英凤</t>
  </si>
  <si>
    <t>涂宗叶</t>
  </si>
  <si>
    <t>魏瑞廷</t>
  </si>
  <si>
    <t>谢陈玲</t>
  </si>
  <si>
    <t>余小琴</t>
  </si>
  <si>
    <t>周南西</t>
  </si>
  <si>
    <t>周依霈</t>
  </si>
  <si>
    <t>黄彩云</t>
  </si>
  <si>
    <t>马虹玉</t>
  </si>
  <si>
    <t>吕佳蓉</t>
  </si>
  <si>
    <t>张仕越</t>
  </si>
  <si>
    <t>张莲子</t>
  </si>
  <si>
    <t>刘冰梦</t>
  </si>
  <si>
    <t>张菁汀</t>
  </si>
  <si>
    <t>曾李雪</t>
  </si>
  <si>
    <t>叶丽雯</t>
  </si>
  <si>
    <t>焦一铭</t>
  </si>
  <si>
    <t>黄阿扎</t>
  </si>
  <si>
    <t>范  雯</t>
  </si>
  <si>
    <t>廖源莉</t>
  </si>
  <si>
    <t>女</t>
    <phoneticPr fontId="1" type="noConversion"/>
  </si>
  <si>
    <t>缺考</t>
    <phoneticPr fontId="1" type="noConversion"/>
  </si>
  <si>
    <t>女</t>
    <phoneticPr fontId="1" type="noConversion"/>
  </si>
  <si>
    <t>女</t>
    <phoneticPr fontId="1" type="noConversion"/>
  </si>
  <si>
    <t>女</t>
    <phoneticPr fontId="1" type="noConversion"/>
  </si>
  <si>
    <t>女</t>
    <phoneticPr fontId="1" type="noConversion"/>
  </si>
  <si>
    <t>女</t>
    <phoneticPr fontId="1" type="noConversion"/>
  </si>
  <si>
    <t>036</t>
    <phoneticPr fontId="1" type="noConversion"/>
  </si>
  <si>
    <t>女</t>
    <phoneticPr fontId="1" type="noConversion"/>
  </si>
  <si>
    <t>女</t>
    <phoneticPr fontId="1" type="noConversion"/>
  </si>
  <si>
    <t>女</t>
    <phoneticPr fontId="1" type="noConversion"/>
  </si>
  <si>
    <t>女</t>
    <phoneticPr fontId="1" type="noConversion"/>
  </si>
  <si>
    <t>女</t>
    <phoneticPr fontId="1" type="noConversion"/>
  </si>
  <si>
    <t>女</t>
    <phoneticPr fontId="1" type="noConversion"/>
  </si>
  <si>
    <t>女</t>
    <phoneticPr fontId="1" type="noConversion"/>
  </si>
  <si>
    <t>女</t>
    <phoneticPr fontId="1" type="noConversion"/>
  </si>
  <si>
    <t>女</t>
    <phoneticPr fontId="1" type="noConversion"/>
  </si>
  <si>
    <t>女</t>
    <phoneticPr fontId="1" type="noConversion"/>
  </si>
  <si>
    <t>刘  富</t>
    <phoneticPr fontId="1" type="noConversion"/>
  </si>
  <si>
    <t>女</t>
    <phoneticPr fontId="1" type="noConversion"/>
  </si>
  <si>
    <t>女</t>
    <phoneticPr fontId="1" type="noConversion"/>
  </si>
  <si>
    <t>女</t>
    <phoneticPr fontId="1" type="noConversion"/>
  </si>
  <si>
    <t>女</t>
    <phoneticPr fontId="1" type="noConversion"/>
  </si>
  <si>
    <t>012</t>
    <phoneticPr fontId="1" type="noConversion"/>
  </si>
  <si>
    <t>女</t>
    <phoneticPr fontId="1" type="noConversion"/>
  </si>
  <si>
    <t>女</t>
    <phoneticPr fontId="1" type="noConversion"/>
  </si>
  <si>
    <t>033</t>
    <phoneticPr fontId="1" type="noConversion"/>
  </si>
  <si>
    <t>女</t>
    <phoneticPr fontId="1" type="noConversion"/>
  </si>
  <si>
    <t>058</t>
    <phoneticPr fontId="1" type="noConversion"/>
  </si>
  <si>
    <t>女</t>
    <phoneticPr fontId="1" type="noConversion"/>
  </si>
  <si>
    <t>071</t>
    <phoneticPr fontId="1" type="noConversion"/>
  </si>
  <si>
    <t>女</t>
    <phoneticPr fontId="1" type="noConversion"/>
  </si>
  <si>
    <t>女</t>
    <phoneticPr fontId="1" type="noConversion"/>
  </si>
  <si>
    <t>022</t>
    <phoneticPr fontId="1" type="noConversion"/>
  </si>
  <si>
    <t>朱  丹</t>
    <phoneticPr fontId="1" type="noConversion"/>
  </si>
  <si>
    <t>078</t>
  </si>
  <si>
    <t>雍  杰</t>
  </si>
  <si>
    <t>女</t>
  </si>
  <si>
    <t>缺考</t>
  </si>
  <si>
    <t>020</t>
    <phoneticPr fontId="1" type="noConversion"/>
  </si>
  <si>
    <t>程  凤</t>
    <phoneticPr fontId="1" type="noConversion"/>
  </si>
  <si>
    <t>025</t>
    <phoneticPr fontId="1" type="noConversion"/>
  </si>
  <si>
    <t>001</t>
    <phoneticPr fontId="1" type="noConversion"/>
  </si>
  <si>
    <t>023</t>
    <phoneticPr fontId="1" type="noConversion"/>
  </si>
  <si>
    <t>杨  紫</t>
    <phoneticPr fontId="1" type="noConversion"/>
  </si>
  <si>
    <t>079</t>
    <phoneticPr fontId="1" type="noConversion"/>
  </si>
  <si>
    <t>赵  璇</t>
    <phoneticPr fontId="1" type="noConversion"/>
  </si>
  <si>
    <t>072</t>
    <phoneticPr fontId="1" type="noConversion"/>
  </si>
  <si>
    <t>杨  晴</t>
    <phoneticPr fontId="1" type="noConversion"/>
  </si>
  <si>
    <t>095</t>
    <phoneticPr fontId="1" type="noConversion"/>
  </si>
  <si>
    <t>019</t>
    <phoneticPr fontId="1" type="noConversion"/>
  </si>
  <si>
    <t>059</t>
    <phoneticPr fontId="1" type="noConversion"/>
  </si>
  <si>
    <t>094</t>
    <phoneticPr fontId="1" type="noConversion"/>
  </si>
  <si>
    <t>053</t>
    <phoneticPr fontId="1" type="noConversion"/>
  </si>
  <si>
    <t>046</t>
    <phoneticPr fontId="1" type="noConversion"/>
  </si>
  <si>
    <t>028</t>
    <phoneticPr fontId="1" type="noConversion"/>
  </si>
  <si>
    <t>069</t>
    <phoneticPr fontId="1" type="noConversion"/>
  </si>
  <si>
    <t>袁  薇</t>
    <phoneticPr fontId="1" type="noConversion"/>
  </si>
  <si>
    <t>017</t>
    <phoneticPr fontId="1" type="noConversion"/>
  </si>
  <si>
    <t>074</t>
    <phoneticPr fontId="1" type="noConversion"/>
  </si>
  <si>
    <t>013</t>
    <phoneticPr fontId="1" type="noConversion"/>
  </si>
  <si>
    <t>047</t>
    <phoneticPr fontId="1" type="noConversion"/>
  </si>
  <si>
    <t>098</t>
    <phoneticPr fontId="1" type="noConversion"/>
  </si>
  <si>
    <t>李  悦</t>
    <phoneticPr fontId="1" type="noConversion"/>
  </si>
  <si>
    <t>052</t>
    <phoneticPr fontId="1" type="noConversion"/>
  </si>
  <si>
    <t>080</t>
    <phoneticPr fontId="1" type="noConversion"/>
  </si>
  <si>
    <t>曹  敏</t>
    <phoneticPr fontId="1" type="noConversion"/>
  </si>
  <si>
    <t>062</t>
    <phoneticPr fontId="1" type="noConversion"/>
  </si>
  <si>
    <t>林  琳</t>
    <phoneticPr fontId="1" type="noConversion"/>
  </si>
  <si>
    <t>043</t>
    <phoneticPr fontId="1" type="noConversion"/>
  </si>
  <si>
    <t>081</t>
    <phoneticPr fontId="1" type="noConversion"/>
  </si>
  <si>
    <t>缺考</t>
    <phoneticPr fontId="1" type="noConversion"/>
  </si>
  <si>
    <t>077</t>
    <phoneticPr fontId="1" type="noConversion"/>
  </si>
  <si>
    <t>肖  肖</t>
    <phoneticPr fontId="1" type="noConversion"/>
  </si>
  <si>
    <t>014</t>
    <phoneticPr fontId="1" type="noConversion"/>
  </si>
  <si>
    <t>是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</si>
</sst>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_);[Red]\(0.0\)"/>
    <numFmt numFmtId="177" formatCode="0.00_);[Red]\(0.00\)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黑体"/>
      <family val="3"/>
      <charset val="134"/>
    </font>
    <font>
      <b/>
      <sz val="14"/>
      <color theme="1"/>
      <name val="楷体_GB2312"/>
      <family val="3"/>
      <charset val="134"/>
    </font>
    <font>
      <sz val="14"/>
      <color theme="1"/>
      <name val="宋体"/>
      <family val="3"/>
      <charset val="134"/>
      <scheme val="minor"/>
    </font>
    <font>
      <sz val="14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49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 wrapText="1"/>
    </xf>
    <xf numFmtId="177" fontId="0" fillId="0" borderId="0" xfId="0" applyNumberFormat="1">
      <alignment vertical="center"/>
    </xf>
    <xf numFmtId="176" fontId="3" fillId="0" borderId="2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/>
    </xf>
    <xf numFmtId="176" fontId="0" fillId="0" borderId="0" xfId="0" applyNumberFormat="1">
      <alignment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6"/>
  <sheetViews>
    <sheetView tabSelected="1" workbookViewId="0">
      <selection activeCell="I26" sqref="I26"/>
    </sheetView>
  </sheetViews>
  <sheetFormatPr defaultRowHeight="14.4"/>
  <cols>
    <col min="1" max="1" width="11.21875" customWidth="1"/>
    <col min="4" max="4" width="11.88671875" customWidth="1"/>
    <col min="5" max="5" width="11.77734375" style="12" customWidth="1"/>
    <col min="6" max="6" width="11" customWidth="1"/>
    <col min="7" max="7" width="15.44140625" style="12" customWidth="1"/>
    <col min="8" max="8" width="12.5546875" style="12" customWidth="1"/>
    <col min="9" max="9" width="11.21875" style="9" customWidth="1"/>
    <col min="10" max="10" width="10.88671875" customWidth="1"/>
    <col min="11" max="11" width="10.5546875" customWidth="1"/>
    <col min="12" max="12" width="10.77734375" customWidth="1"/>
  </cols>
  <sheetData>
    <row r="1" spans="1:12" ht="30" customHeight="1">
      <c r="A1" s="14" t="s">
        <v>12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73.8" customHeight="1">
      <c r="A2" s="1" t="s">
        <v>0</v>
      </c>
      <c r="B2" s="1" t="s">
        <v>1</v>
      </c>
      <c r="C2" s="1" t="s">
        <v>2</v>
      </c>
      <c r="D2" s="1" t="s">
        <v>3</v>
      </c>
      <c r="E2" s="10" t="s">
        <v>4</v>
      </c>
      <c r="F2" s="1" t="s">
        <v>5</v>
      </c>
      <c r="G2" s="10" t="s">
        <v>6</v>
      </c>
      <c r="H2" s="10" t="s">
        <v>7</v>
      </c>
      <c r="I2" s="8" t="s">
        <v>8</v>
      </c>
      <c r="J2" s="1" t="s">
        <v>9</v>
      </c>
      <c r="K2" s="1" t="s">
        <v>10</v>
      </c>
      <c r="L2" s="1" t="s">
        <v>11</v>
      </c>
    </row>
    <row r="3" spans="1:12" ht="34.950000000000003" customHeight="1">
      <c r="A3" s="2" t="s">
        <v>17</v>
      </c>
      <c r="B3" s="2" t="s">
        <v>18</v>
      </c>
      <c r="C3" s="3" t="s">
        <v>14</v>
      </c>
      <c r="D3" s="2">
        <v>73</v>
      </c>
      <c r="E3" s="4">
        <f>D3*0.3</f>
        <v>21.9</v>
      </c>
      <c r="F3" s="2">
        <v>75</v>
      </c>
      <c r="G3" s="4">
        <f>F3*0.3</f>
        <v>22.5</v>
      </c>
      <c r="H3" s="4">
        <v>94.4</v>
      </c>
      <c r="I3" s="7">
        <f>H3*0.4</f>
        <v>37.760000000000005</v>
      </c>
      <c r="J3" s="7">
        <f>E3+G3+I3</f>
        <v>82.16</v>
      </c>
      <c r="K3" s="2">
        <v>1</v>
      </c>
      <c r="L3" s="2" t="s">
        <v>125</v>
      </c>
    </row>
    <row r="4" spans="1:12" ht="34.950000000000003" customHeight="1">
      <c r="A4" s="2" t="s">
        <v>15</v>
      </c>
      <c r="B4" s="2" t="s">
        <v>16</v>
      </c>
      <c r="C4" s="3" t="s">
        <v>14</v>
      </c>
      <c r="D4" s="2">
        <v>64</v>
      </c>
      <c r="E4" s="4">
        <f>D4*0.3</f>
        <v>19.2</v>
      </c>
      <c r="F4" s="2">
        <v>85</v>
      </c>
      <c r="G4" s="4">
        <f>F4*0.3</f>
        <v>25.5</v>
      </c>
      <c r="H4" s="4">
        <v>92.4</v>
      </c>
      <c r="I4" s="7">
        <f>H4*0.4</f>
        <v>36.96</v>
      </c>
      <c r="J4" s="7">
        <f>E4+G4+I4</f>
        <v>81.66</v>
      </c>
      <c r="K4" s="2">
        <v>2</v>
      </c>
      <c r="L4" s="2" t="s">
        <v>125</v>
      </c>
    </row>
    <row r="5" spans="1:12" ht="34.950000000000003" customHeight="1">
      <c r="A5" s="2" t="s">
        <v>21</v>
      </c>
      <c r="B5" s="2" t="s">
        <v>22</v>
      </c>
      <c r="C5" s="3" t="s">
        <v>14</v>
      </c>
      <c r="D5" s="2">
        <v>74</v>
      </c>
      <c r="E5" s="4">
        <f>D5*0.3</f>
        <v>22.2</v>
      </c>
      <c r="F5" s="2">
        <v>68</v>
      </c>
      <c r="G5" s="4">
        <f>F5*0.3</f>
        <v>20.399999999999999</v>
      </c>
      <c r="H5" s="4">
        <v>92.6</v>
      </c>
      <c r="I5" s="7">
        <f>H5*0.4</f>
        <v>37.04</v>
      </c>
      <c r="J5" s="7">
        <f>E5+G5+I5</f>
        <v>79.639999999999986</v>
      </c>
      <c r="K5" s="2">
        <v>3</v>
      </c>
      <c r="L5" s="2" t="s">
        <v>125</v>
      </c>
    </row>
    <row r="6" spans="1:12" ht="34.950000000000003" customHeight="1">
      <c r="A6" s="2" t="s">
        <v>19</v>
      </c>
      <c r="B6" s="2" t="s">
        <v>20</v>
      </c>
      <c r="C6" s="3" t="s">
        <v>52</v>
      </c>
      <c r="D6" s="2">
        <v>66</v>
      </c>
      <c r="E6" s="4">
        <f>D6*0.3</f>
        <v>19.8</v>
      </c>
      <c r="F6" s="2">
        <v>79</v>
      </c>
      <c r="G6" s="4">
        <f>F6*0.3</f>
        <v>23.7</v>
      </c>
      <c r="H6" s="4">
        <v>89.6</v>
      </c>
      <c r="I6" s="7">
        <f>H6*0.4</f>
        <v>35.839999999999996</v>
      </c>
      <c r="J6" s="7">
        <f>E6+G6+I6</f>
        <v>79.34</v>
      </c>
      <c r="K6" s="2">
        <v>4</v>
      </c>
      <c r="L6" s="2" t="s">
        <v>125</v>
      </c>
    </row>
    <row r="7" spans="1:12" ht="34.950000000000003" customHeight="1">
      <c r="A7" s="2" t="s">
        <v>89</v>
      </c>
      <c r="B7" s="2" t="s">
        <v>90</v>
      </c>
      <c r="C7" s="2" t="s">
        <v>52</v>
      </c>
      <c r="D7" s="2">
        <v>60</v>
      </c>
      <c r="E7" s="4">
        <f>D7*0.3</f>
        <v>18</v>
      </c>
      <c r="F7" s="2">
        <v>81</v>
      </c>
      <c r="G7" s="4">
        <f>F7*0.3</f>
        <v>24.3</v>
      </c>
      <c r="H7" s="4">
        <v>91.4</v>
      </c>
      <c r="I7" s="7">
        <f>H7*0.4</f>
        <v>36.56</v>
      </c>
      <c r="J7" s="7">
        <f>E7+G7+I7</f>
        <v>78.86</v>
      </c>
      <c r="K7" s="2">
        <v>5</v>
      </c>
      <c r="L7" s="2" t="s">
        <v>125</v>
      </c>
    </row>
    <row r="8" spans="1:12" ht="34.950000000000003" customHeight="1">
      <c r="A8" s="2" t="s">
        <v>91</v>
      </c>
      <c r="B8" s="2" t="s">
        <v>25</v>
      </c>
      <c r="C8" s="3" t="s">
        <v>55</v>
      </c>
      <c r="D8" s="2">
        <v>79</v>
      </c>
      <c r="E8" s="4">
        <f>D8*0.3</f>
        <v>23.7</v>
      </c>
      <c r="F8" s="2">
        <v>60</v>
      </c>
      <c r="G8" s="4">
        <f>F8*0.3</f>
        <v>18</v>
      </c>
      <c r="H8" s="4">
        <v>89.4</v>
      </c>
      <c r="I8" s="7">
        <f>H8*0.4</f>
        <v>35.760000000000005</v>
      </c>
      <c r="J8" s="7">
        <f>E8+G8+I8</f>
        <v>77.460000000000008</v>
      </c>
      <c r="K8" s="2">
        <v>6</v>
      </c>
      <c r="L8" s="2" t="s">
        <v>125</v>
      </c>
    </row>
    <row r="9" spans="1:12" ht="34.950000000000003" customHeight="1">
      <c r="A9" s="2">
        <v>120</v>
      </c>
      <c r="B9" s="2" t="s">
        <v>26</v>
      </c>
      <c r="C9" s="3" t="s">
        <v>56</v>
      </c>
      <c r="D9" s="2">
        <v>53</v>
      </c>
      <c r="E9" s="4">
        <f>D9*0.3</f>
        <v>15.899999999999999</v>
      </c>
      <c r="F9" s="2">
        <v>83</v>
      </c>
      <c r="G9" s="4">
        <f>F9*0.3</f>
        <v>24.9</v>
      </c>
      <c r="H9" s="4">
        <v>90.4</v>
      </c>
      <c r="I9" s="7">
        <f>H9*0.4</f>
        <v>36.160000000000004</v>
      </c>
      <c r="J9" s="7">
        <f>E9+G9+I9</f>
        <v>76.960000000000008</v>
      </c>
      <c r="K9" s="2">
        <v>7</v>
      </c>
      <c r="L9" s="2" t="s">
        <v>125</v>
      </c>
    </row>
    <row r="10" spans="1:12" ht="34.950000000000003" customHeight="1">
      <c r="A10" s="2" t="s">
        <v>92</v>
      </c>
      <c r="B10" s="2" t="s">
        <v>24</v>
      </c>
      <c r="C10" s="2" t="s">
        <v>54</v>
      </c>
      <c r="D10" s="2">
        <v>84</v>
      </c>
      <c r="E10" s="4">
        <f>D10*0.3</f>
        <v>25.2</v>
      </c>
      <c r="F10" s="2">
        <v>56</v>
      </c>
      <c r="G10" s="4">
        <f>F10*0.3</f>
        <v>16.8</v>
      </c>
      <c r="H10" s="4">
        <v>87.2</v>
      </c>
      <c r="I10" s="7">
        <f>H10*0.4</f>
        <v>34.880000000000003</v>
      </c>
      <c r="J10" s="7">
        <f>E10+G10+I10</f>
        <v>76.88</v>
      </c>
      <c r="K10" s="2">
        <v>8</v>
      </c>
      <c r="L10" s="2" t="s">
        <v>125</v>
      </c>
    </row>
    <row r="11" spans="1:12" ht="34.950000000000003" customHeight="1">
      <c r="A11" s="2" t="s">
        <v>95</v>
      </c>
      <c r="B11" s="2" t="s">
        <v>96</v>
      </c>
      <c r="C11" s="3" t="s">
        <v>56</v>
      </c>
      <c r="D11" s="2">
        <v>70</v>
      </c>
      <c r="E11" s="4">
        <f>D11*0.3</f>
        <v>21</v>
      </c>
      <c r="F11" s="2">
        <v>67</v>
      </c>
      <c r="G11" s="4">
        <f>F11*0.3</f>
        <v>20.099999999999998</v>
      </c>
      <c r="H11" s="4">
        <v>89.4</v>
      </c>
      <c r="I11" s="7">
        <f>H11*0.4</f>
        <v>35.760000000000005</v>
      </c>
      <c r="J11" s="7">
        <f>E11+G11+I11</f>
        <v>76.86</v>
      </c>
      <c r="K11" s="2">
        <v>9</v>
      </c>
      <c r="L11" s="2" t="s">
        <v>125</v>
      </c>
    </row>
    <row r="12" spans="1:12" ht="34.950000000000003" customHeight="1">
      <c r="A12" s="2" t="s">
        <v>57</v>
      </c>
      <c r="B12" s="2" t="s">
        <v>27</v>
      </c>
      <c r="C12" s="3" t="s">
        <v>56</v>
      </c>
      <c r="D12" s="2">
        <v>81</v>
      </c>
      <c r="E12" s="4">
        <f>D12*0.3</f>
        <v>24.3</v>
      </c>
      <c r="F12" s="2">
        <v>54</v>
      </c>
      <c r="G12" s="4">
        <f>F12*0.3</f>
        <v>16.2</v>
      </c>
      <c r="H12" s="4">
        <v>90.6</v>
      </c>
      <c r="I12" s="7">
        <f>H12*0.4</f>
        <v>36.24</v>
      </c>
      <c r="J12" s="7">
        <f>E12+G12+I12</f>
        <v>76.740000000000009</v>
      </c>
      <c r="K12" s="2">
        <v>10</v>
      </c>
      <c r="L12" s="2" t="s">
        <v>125</v>
      </c>
    </row>
    <row r="13" spans="1:12" ht="34.950000000000003" customHeight="1">
      <c r="A13" s="2" t="s">
        <v>93</v>
      </c>
      <c r="B13" s="2" t="s">
        <v>94</v>
      </c>
      <c r="C13" s="3" t="s">
        <v>54</v>
      </c>
      <c r="D13" s="2">
        <v>62</v>
      </c>
      <c r="E13" s="4">
        <f>D13*0.3</f>
        <v>18.599999999999998</v>
      </c>
      <c r="F13" s="2">
        <v>79</v>
      </c>
      <c r="G13" s="4">
        <f>F13*0.3</f>
        <v>23.7</v>
      </c>
      <c r="H13" s="4">
        <v>85.6</v>
      </c>
      <c r="I13" s="7">
        <f>H13*0.4</f>
        <v>34.24</v>
      </c>
      <c r="J13" s="7">
        <f>E13+G13+I13</f>
        <v>76.539999999999992</v>
      </c>
      <c r="K13" s="2">
        <v>11</v>
      </c>
      <c r="L13" s="2" t="s">
        <v>125</v>
      </c>
    </row>
    <row r="14" spans="1:12" ht="34.950000000000003" customHeight="1">
      <c r="A14" s="2" t="s">
        <v>97</v>
      </c>
      <c r="B14" s="2" t="s">
        <v>98</v>
      </c>
      <c r="C14" s="3" t="s">
        <v>56</v>
      </c>
      <c r="D14" s="2">
        <v>72</v>
      </c>
      <c r="E14" s="4">
        <f>D14*0.3</f>
        <v>21.599999999999998</v>
      </c>
      <c r="F14" s="2">
        <v>66</v>
      </c>
      <c r="G14" s="4">
        <f>F14*0.3</f>
        <v>19.8</v>
      </c>
      <c r="H14" s="4">
        <v>86.6</v>
      </c>
      <c r="I14" s="7">
        <f>H14*0.4</f>
        <v>34.64</v>
      </c>
      <c r="J14" s="7">
        <f>E14+G14+I14</f>
        <v>76.039999999999992</v>
      </c>
      <c r="K14" s="2">
        <v>12</v>
      </c>
      <c r="L14" s="2" t="s">
        <v>125</v>
      </c>
    </row>
    <row r="15" spans="1:12" ht="34.950000000000003" customHeight="1">
      <c r="A15" s="2" t="s">
        <v>100</v>
      </c>
      <c r="B15" s="2" t="s">
        <v>33</v>
      </c>
      <c r="C15" s="3" t="s">
        <v>63</v>
      </c>
      <c r="D15" s="2">
        <v>74</v>
      </c>
      <c r="E15" s="4">
        <f>D15*0.3</f>
        <v>22.2</v>
      </c>
      <c r="F15" s="2">
        <v>55</v>
      </c>
      <c r="G15" s="4">
        <f>F15*0.3</f>
        <v>16.5</v>
      </c>
      <c r="H15" s="4">
        <v>92.6</v>
      </c>
      <c r="I15" s="7">
        <f>H15*0.4</f>
        <v>37.04</v>
      </c>
      <c r="J15" s="7">
        <f>E15+G15+I15</f>
        <v>75.740000000000009</v>
      </c>
      <c r="K15" s="2">
        <v>13</v>
      </c>
      <c r="L15" s="2" t="s">
        <v>125</v>
      </c>
    </row>
    <row r="16" spans="1:12" ht="34.950000000000003" customHeight="1">
      <c r="A16" s="2" t="s">
        <v>99</v>
      </c>
      <c r="B16" s="2" t="s">
        <v>23</v>
      </c>
      <c r="C16" s="3" t="s">
        <v>53</v>
      </c>
      <c r="D16" s="2">
        <v>74</v>
      </c>
      <c r="E16" s="4">
        <f>D16*0.3</f>
        <v>22.2</v>
      </c>
      <c r="F16" s="2">
        <v>68</v>
      </c>
      <c r="G16" s="4">
        <f>F16*0.3</f>
        <v>20.399999999999999</v>
      </c>
      <c r="H16" s="4">
        <v>82.2</v>
      </c>
      <c r="I16" s="7">
        <f>H16*0.4</f>
        <v>32.880000000000003</v>
      </c>
      <c r="J16" s="7">
        <f>E16+G16+I16</f>
        <v>75.47999999999999</v>
      </c>
      <c r="K16" s="2">
        <v>14</v>
      </c>
      <c r="L16" s="2" t="s">
        <v>125</v>
      </c>
    </row>
    <row r="17" spans="1:12" ht="34.950000000000003" customHeight="1">
      <c r="A17" s="2" t="s">
        <v>101</v>
      </c>
      <c r="B17" s="2" t="s">
        <v>30</v>
      </c>
      <c r="C17" s="3" t="s">
        <v>60</v>
      </c>
      <c r="D17" s="2">
        <v>71</v>
      </c>
      <c r="E17" s="4">
        <f>D17*0.3</f>
        <v>21.3</v>
      </c>
      <c r="F17" s="2">
        <v>61</v>
      </c>
      <c r="G17" s="4">
        <f>F17*0.3</f>
        <v>18.3</v>
      </c>
      <c r="H17" s="4">
        <v>88.6</v>
      </c>
      <c r="I17" s="7">
        <f>H17*0.4</f>
        <v>35.44</v>
      </c>
      <c r="J17" s="7">
        <f>E17+G17+I17</f>
        <v>75.039999999999992</v>
      </c>
      <c r="K17" s="2">
        <v>15</v>
      </c>
      <c r="L17" s="2" t="s">
        <v>125</v>
      </c>
    </row>
    <row r="18" spans="1:12" ht="34.950000000000003" customHeight="1">
      <c r="A18" s="2">
        <v>105</v>
      </c>
      <c r="B18" s="2" t="s">
        <v>31</v>
      </c>
      <c r="C18" s="3" t="s">
        <v>61</v>
      </c>
      <c r="D18" s="2">
        <v>72</v>
      </c>
      <c r="E18" s="4">
        <f>D18*0.3</f>
        <v>21.599999999999998</v>
      </c>
      <c r="F18" s="2">
        <v>60</v>
      </c>
      <c r="G18" s="4">
        <f>F18*0.3</f>
        <v>18</v>
      </c>
      <c r="H18" s="4">
        <v>86.2</v>
      </c>
      <c r="I18" s="7">
        <f>H18*0.4</f>
        <v>34.480000000000004</v>
      </c>
      <c r="J18" s="7">
        <f>E18+G18+I18</f>
        <v>74.08</v>
      </c>
      <c r="K18" s="2">
        <v>16</v>
      </c>
      <c r="L18" s="2" t="s">
        <v>125</v>
      </c>
    </row>
    <row r="19" spans="1:12" ht="34.950000000000003" customHeight="1">
      <c r="A19" s="2">
        <v>117</v>
      </c>
      <c r="B19" s="2" t="s">
        <v>28</v>
      </c>
      <c r="C19" s="3" t="s">
        <v>58</v>
      </c>
      <c r="D19" s="2">
        <v>79</v>
      </c>
      <c r="E19" s="4">
        <f>D19*0.3</f>
        <v>23.7</v>
      </c>
      <c r="F19" s="2">
        <v>54</v>
      </c>
      <c r="G19" s="4">
        <f>F19*0.3</f>
        <v>16.2</v>
      </c>
      <c r="H19" s="4">
        <v>85.4</v>
      </c>
      <c r="I19" s="7">
        <f>H19*0.4</f>
        <v>34.160000000000004</v>
      </c>
      <c r="J19" s="7">
        <f>E19+G19+I19</f>
        <v>74.06</v>
      </c>
      <c r="K19" s="2">
        <v>17</v>
      </c>
      <c r="L19" s="2" t="s">
        <v>125</v>
      </c>
    </row>
    <row r="20" spans="1:12" ht="34.950000000000003" customHeight="1">
      <c r="A20" s="2" t="s">
        <v>102</v>
      </c>
      <c r="B20" s="2" t="s">
        <v>34</v>
      </c>
      <c r="C20" s="3" t="s">
        <v>64</v>
      </c>
      <c r="D20" s="2">
        <v>74</v>
      </c>
      <c r="E20" s="4">
        <f>D20*0.3</f>
        <v>22.2</v>
      </c>
      <c r="F20" s="2">
        <v>55</v>
      </c>
      <c r="G20" s="4">
        <f>F20*0.3</f>
        <v>16.5</v>
      </c>
      <c r="H20" s="4">
        <v>87.7</v>
      </c>
      <c r="I20" s="7">
        <f>H20*0.4</f>
        <v>35.080000000000005</v>
      </c>
      <c r="J20" s="7">
        <f>E20+G20+I20</f>
        <v>73.78</v>
      </c>
      <c r="K20" s="2">
        <v>18</v>
      </c>
      <c r="L20" s="2" t="s">
        <v>125</v>
      </c>
    </row>
    <row r="21" spans="1:12" ht="34.950000000000003" customHeight="1">
      <c r="A21" s="2" t="s">
        <v>103</v>
      </c>
      <c r="B21" s="2" t="s">
        <v>36</v>
      </c>
      <c r="C21" s="3" t="s">
        <v>66</v>
      </c>
      <c r="D21" s="2">
        <v>64</v>
      </c>
      <c r="E21" s="4">
        <f>D21*0.3</f>
        <v>19.2</v>
      </c>
      <c r="F21" s="2">
        <v>63</v>
      </c>
      <c r="G21" s="4">
        <f>F21*0.3</f>
        <v>18.899999999999999</v>
      </c>
      <c r="H21" s="4">
        <v>88.8</v>
      </c>
      <c r="I21" s="7">
        <f>H21*0.4</f>
        <v>35.520000000000003</v>
      </c>
      <c r="J21" s="7">
        <f>E21+G21+I21</f>
        <v>73.62</v>
      </c>
      <c r="K21" s="2">
        <v>19</v>
      </c>
      <c r="L21" s="2" t="s">
        <v>125</v>
      </c>
    </row>
    <row r="22" spans="1:12" ht="34.950000000000003" customHeight="1">
      <c r="A22" s="2" t="s">
        <v>104</v>
      </c>
      <c r="B22" s="2" t="s">
        <v>32</v>
      </c>
      <c r="C22" s="3" t="s">
        <v>62</v>
      </c>
      <c r="D22" s="2">
        <v>62</v>
      </c>
      <c r="E22" s="4">
        <f>D22*0.3</f>
        <v>18.599999999999998</v>
      </c>
      <c r="F22" s="2">
        <v>68</v>
      </c>
      <c r="G22" s="4">
        <f>F22*0.3</f>
        <v>20.399999999999999</v>
      </c>
      <c r="H22" s="4">
        <v>85</v>
      </c>
      <c r="I22" s="7">
        <f>H22*0.4</f>
        <v>34</v>
      </c>
      <c r="J22" s="7">
        <f>E22+G22+I22</f>
        <v>73</v>
      </c>
      <c r="K22" s="2">
        <v>20</v>
      </c>
      <c r="L22" s="2" t="s">
        <v>125</v>
      </c>
    </row>
    <row r="23" spans="1:12" ht="34.950000000000003" customHeight="1">
      <c r="A23" s="2" t="s">
        <v>106</v>
      </c>
      <c r="B23" s="2" t="s">
        <v>107</v>
      </c>
      <c r="C23" s="3" t="s">
        <v>65</v>
      </c>
      <c r="D23" s="2">
        <v>64</v>
      </c>
      <c r="E23" s="4">
        <f>D23*0.3</f>
        <v>19.2</v>
      </c>
      <c r="F23" s="2">
        <v>55</v>
      </c>
      <c r="G23" s="4">
        <f>F23*0.3</f>
        <v>16.5</v>
      </c>
      <c r="H23" s="4">
        <v>92.6</v>
      </c>
      <c r="I23" s="7">
        <f>H23*0.4</f>
        <v>37.04</v>
      </c>
      <c r="J23" s="7">
        <f>E23+G23+I23</f>
        <v>72.740000000000009</v>
      </c>
      <c r="K23" s="2">
        <v>21</v>
      </c>
      <c r="L23" s="2" t="s">
        <v>125</v>
      </c>
    </row>
    <row r="24" spans="1:12" ht="34.950000000000003" customHeight="1">
      <c r="A24" s="2">
        <v>118</v>
      </c>
      <c r="B24" s="2" t="s">
        <v>29</v>
      </c>
      <c r="C24" s="3" t="s">
        <v>59</v>
      </c>
      <c r="D24" s="2">
        <v>63</v>
      </c>
      <c r="E24" s="4">
        <f>D24*0.3</f>
        <v>18.899999999999999</v>
      </c>
      <c r="F24" s="2">
        <v>70</v>
      </c>
      <c r="G24" s="4">
        <f>F24*0.3</f>
        <v>21</v>
      </c>
      <c r="H24" s="4">
        <v>81</v>
      </c>
      <c r="I24" s="7">
        <f>H24*0.4</f>
        <v>32.4</v>
      </c>
      <c r="J24" s="7">
        <f>E24+G24+I24</f>
        <v>72.3</v>
      </c>
      <c r="K24" s="2">
        <v>22</v>
      </c>
      <c r="L24" s="2" t="s">
        <v>125</v>
      </c>
    </row>
    <row r="25" spans="1:12" ht="34.950000000000003" customHeight="1">
      <c r="A25" s="2" t="s">
        <v>105</v>
      </c>
      <c r="B25" s="2" t="s">
        <v>35</v>
      </c>
      <c r="C25" s="2" t="s">
        <v>65</v>
      </c>
      <c r="D25" s="2">
        <v>77</v>
      </c>
      <c r="E25" s="4">
        <f>D25*0.3</f>
        <v>23.099999999999998</v>
      </c>
      <c r="F25" s="2">
        <v>50</v>
      </c>
      <c r="G25" s="4">
        <f>F25*0.3</f>
        <v>15</v>
      </c>
      <c r="H25" s="4">
        <v>85.2</v>
      </c>
      <c r="I25" s="7">
        <f>H25*0.4</f>
        <v>34.080000000000005</v>
      </c>
      <c r="J25" s="7">
        <f>E25+G25+I25</f>
        <v>72.180000000000007</v>
      </c>
      <c r="K25" s="2">
        <v>23</v>
      </c>
      <c r="L25" s="2"/>
    </row>
    <row r="26" spans="1:12" ht="34.950000000000003" customHeight="1">
      <c r="A26" s="2" t="s">
        <v>109</v>
      </c>
      <c r="B26" s="2" t="s">
        <v>42</v>
      </c>
      <c r="C26" s="3" t="s">
        <v>52</v>
      </c>
      <c r="D26" s="2">
        <v>66</v>
      </c>
      <c r="E26" s="4">
        <f>D26*0.3</f>
        <v>19.8</v>
      </c>
      <c r="F26" s="2">
        <v>50</v>
      </c>
      <c r="G26" s="4">
        <f>F26*0.3</f>
        <v>15</v>
      </c>
      <c r="H26" s="4">
        <v>93.4</v>
      </c>
      <c r="I26" s="7">
        <f>H26*0.4</f>
        <v>37.360000000000007</v>
      </c>
      <c r="J26" s="7">
        <f>E26+G26+I26</f>
        <v>72.16</v>
      </c>
      <c r="K26" s="2">
        <v>24</v>
      </c>
      <c r="L26" s="2"/>
    </row>
    <row r="27" spans="1:12" ht="34.950000000000003" customHeight="1">
      <c r="A27" s="2" t="s">
        <v>108</v>
      </c>
      <c r="B27" s="2" t="s">
        <v>37</v>
      </c>
      <c r="C27" s="3" t="s">
        <v>67</v>
      </c>
      <c r="D27" s="2">
        <v>89</v>
      </c>
      <c r="E27" s="4">
        <f>D27*0.3</f>
        <v>26.7</v>
      </c>
      <c r="F27" s="2">
        <v>36</v>
      </c>
      <c r="G27" s="4">
        <f>F27*0.3</f>
        <v>10.799999999999999</v>
      </c>
      <c r="H27" s="4">
        <v>85.8</v>
      </c>
      <c r="I27" s="7">
        <f>H27*0.4</f>
        <v>34.32</v>
      </c>
      <c r="J27" s="7">
        <f>E27+G27+I27</f>
        <v>71.819999999999993</v>
      </c>
      <c r="K27" s="2">
        <v>25</v>
      </c>
      <c r="L27" s="2"/>
    </row>
    <row r="28" spans="1:12" ht="34.950000000000003" customHeight="1">
      <c r="A28" s="2" t="s">
        <v>73</v>
      </c>
      <c r="B28" s="2" t="s">
        <v>43</v>
      </c>
      <c r="C28" s="3" t="s">
        <v>74</v>
      </c>
      <c r="D28" s="2">
        <v>65</v>
      </c>
      <c r="E28" s="4">
        <f>D28*0.3</f>
        <v>19.5</v>
      </c>
      <c r="F28" s="2">
        <v>50</v>
      </c>
      <c r="G28" s="4">
        <f>F28*0.3</f>
        <v>15</v>
      </c>
      <c r="H28" s="4">
        <v>92.6</v>
      </c>
      <c r="I28" s="7">
        <f>H28*0.4</f>
        <v>37.04</v>
      </c>
      <c r="J28" s="7">
        <f>E28+G28+I28</f>
        <v>71.539999999999992</v>
      </c>
      <c r="K28" s="2">
        <v>26</v>
      </c>
      <c r="L28" s="2"/>
    </row>
    <row r="29" spans="1:12" ht="34.950000000000003" customHeight="1">
      <c r="A29" s="2">
        <v>121</v>
      </c>
      <c r="B29" s="2" t="s">
        <v>68</v>
      </c>
      <c r="C29" s="3" t="s">
        <v>67</v>
      </c>
      <c r="D29" s="2">
        <v>64</v>
      </c>
      <c r="E29" s="4">
        <f>D29*0.3</f>
        <v>19.2</v>
      </c>
      <c r="F29" s="2">
        <v>61</v>
      </c>
      <c r="G29" s="4">
        <f>F29*0.3</f>
        <v>18.3</v>
      </c>
      <c r="H29" s="4">
        <v>84.8</v>
      </c>
      <c r="I29" s="7">
        <f>H29*0.4</f>
        <v>33.92</v>
      </c>
      <c r="J29" s="7">
        <f>E29+G29+I29</f>
        <v>71.42</v>
      </c>
      <c r="K29" s="2">
        <v>27</v>
      </c>
      <c r="L29" s="2"/>
    </row>
    <row r="30" spans="1:12" ht="34.950000000000003" customHeight="1">
      <c r="A30" s="2">
        <v>112</v>
      </c>
      <c r="B30" s="2" t="s">
        <v>39</v>
      </c>
      <c r="C30" s="3" t="s">
        <v>70</v>
      </c>
      <c r="D30" s="2">
        <v>61</v>
      </c>
      <c r="E30" s="4">
        <f>D30*0.3</f>
        <v>18.3</v>
      </c>
      <c r="F30" s="2">
        <v>59</v>
      </c>
      <c r="G30" s="4">
        <f>F30*0.3</f>
        <v>17.7</v>
      </c>
      <c r="H30" s="4">
        <v>86.6</v>
      </c>
      <c r="I30" s="7">
        <f>H30*0.4</f>
        <v>34.64</v>
      </c>
      <c r="J30" s="7">
        <f>E30+G30+I30</f>
        <v>70.64</v>
      </c>
      <c r="K30" s="2">
        <v>28</v>
      </c>
      <c r="L30" s="2"/>
    </row>
    <row r="31" spans="1:12" ht="34.950000000000003" customHeight="1">
      <c r="A31" s="2" t="s">
        <v>112</v>
      </c>
      <c r="B31" s="2" t="s">
        <v>113</v>
      </c>
      <c r="C31" s="3" t="s">
        <v>71</v>
      </c>
      <c r="D31" s="2">
        <v>69</v>
      </c>
      <c r="E31" s="4">
        <f>D31*0.3</f>
        <v>20.7</v>
      </c>
      <c r="F31" s="2">
        <v>40</v>
      </c>
      <c r="G31" s="4">
        <f>F31*0.3</f>
        <v>12</v>
      </c>
      <c r="H31" s="4">
        <v>93</v>
      </c>
      <c r="I31" s="7">
        <f>H31*0.4</f>
        <v>37.200000000000003</v>
      </c>
      <c r="J31" s="7">
        <f>E31+G31+I31</f>
        <v>69.900000000000006</v>
      </c>
      <c r="K31" s="2">
        <v>29</v>
      </c>
      <c r="L31" s="2"/>
    </row>
    <row r="32" spans="1:12" ht="34.950000000000003" customHeight="1">
      <c r="A32" s="2" t="s">
        <v>110</v>
      </c>
      <c r="B32" s="2" t="s">
        <v>41</v>
      </c>
      <c r="C32" s="3" t="s">
        <v>72</v>
      </c>
      <c r="D32" s="2">
        <v>49</v>
      </c>
      <c r="E32" s="4">
        <f>D32*0.3</f>
        <v>14.7</v>
      </c>
      <c r="F32" s="2">
        <v>67</v>
      </c>
      <c r="G32" s="4">
        <f>F32*0.3</f>
        <v>20.099999999999998</v>
      </c>
      <c r="H32" s="4">
        <v>87.2</v>
      </c>
      <c r="I32" s="7">
        <f>H32*0.4</f>
        <v>34.880000000000003</v>
      </c>
      <c r="J32" s="7">
        <f>E32+G32+I32</f>
        <v>69.680000000000007</v>
      </c>
      <c r="K32" s="2">
        <v>30</v>
      </c>
      <c r="L32" s="2"/>
    </row>
    <row r="33" spans="1:12" ht="34.950000000000003" customHeight="1">
      <c r="A33" s="2" t="s">
        <v>114</v>
      </c>
      <c r="B33" s="2" t="s">
        <v>48</v>
      </c>
      <c r="C33" s="2" t="s">
        <v>71</v>
      </c>
      <c r="D33" s="2">
        <v>69</v>
      </c>
      <c r="E33" s="4">
        <f>D33*0.3</f>
        <v>20.7</v>
      </c>
      <c r="F33" s="2">
        <v>43</v>
      </c>
      <c r="G33" s="4">
        <f>F33*0.3</f>
        <v>12.9</v>
      </c>
      <c r="H33" s="4">
        <v>89.8</v>
      </c>
      <c r="I33" s="7">
        <f>H33*0.4</f>
        <v>35.92</v>
      </c>
      <c r="J33" s="7">
        <f>E33+G33+I33</f>
        <v>69.52000000000001</v>
      </c>
      <c r="K33" s="2">
        <v>31</v>
      </c>
      <c r="L33" s="2"/>
    </row>
    <row r="34" spans="1:12" ht="34.950000000000003" customHeight="1">
      <c r="A34" s="2" t="s">
        <v>115</v>
      </c>
      <c r="B34" s="2" t="s">
        <v>116</v>
      </c>
      <c r="C34" s="3" t="s">
        <v>71</v>
      </c>
      <c r="D34" s="2">
        <v>68</v>
      </c>
      <c r="E34" s="4">
        <f>D34*0.3</f>
        <v>20.399999999999999</v>
      </c>
      <c r="F34" s="2">
        <v>42</v>
      </c>
      <c r="G34" s="4">
        <f>F34*0.3</f>
        <v>12.6</v>
      </c>
      <c r="H34" s="4">
        <v>91</v>
      </c>
      <c r="I34" s="7">
        <f>H34*0.4</f>
        <v>36.4</v>
      </c>
      <c r="J34" s="7">
        <f>E34+G34+I34</f>
        <v>69.400000000000006</v>
      </c>
      <c r="K34" s="2">
        <v>32</v>
      </c>
      <c r="L34" s="2"/>
    </row>
    <row r="35" spans="1:12" ht="34.950000000000003" customHeight="1">
      <c r="A35" s="2" t="s">
        <v>111</v>
      </c>
      <c r="B35" s="2" t="s">
        <v>40</v>
      </c>
      <c r="C35" s="3" t="s">
        <v>71</v>
      </c>
      <c r="D35" s="2">
        <v>80</v>
      </c>
      <c r="E35" s="4">
        <f>D35*0.3</f>
        <v>24</v>
      </c>
      <c r="F35" s="2">
        <v>38</v>
      </c>
      <c r="G35" s="4">
        <f>F35*0.3</f>
        <v>11.4</v>
      </c>
      <c r="H35" s="4">
        <v>85</v>
      </c>
      <c r="I35" s="7">
        <f>H35*0.4</f>
        <v>34</v>
      </c>
      <c r="J35" s="7">
        <f>E35+G35+I35</f>
        <v>69.400000000000006</v>
      </c>
      <c r="K35" s="2">
        <v>33</v>
      </c>
      <c r="L35" s="2"/>
    </row>
    <row r="36" spans="1:12" ht="34.950000000000003" customHeight="1">
      <c r="A36" s="2" t="s">
        <v>117</v>
      </c>
      <c r="B36" s="2" t="s">
        <v>118</v>
      </c>
      <c r="C36" s="3" t="s">
        <v>71</v>
      </c>
      <c r="D36" s="2">
        <v>66</v>
      </c>
      <c r="E36" s="4">
        <f>D36*0.3</f>
        <v>19.8</v>
      </c>
      <c r="F36" s="2">
        <v>48</v>
      </c>
      <c r="G36" s="4">
        <f>F36*0.3</f>
        <v>14.399999999999999</v>
      </c>
      <c r="H36" s="4">
        <v>85</v>
      </c>
      <c r="I36" s="7">
        <f>H36*0.4</f>
        <v>34</v>
      </c>
      <c r="J36" s="7">
        <f>E36+G36+I36</f>
        <v>68.2</v>
      </c>
      <c r="K36" s="2">
        <v>34</v>
      </c>
      <c r="L36" s="2"/>
    </row>
    <row r="37" spans="1:12" ht="34.950000000000003" customHeight="1">
      <c r="A37" s="5" t="s">
        <v>85</v>
      </c>
      <c r="B37" s="5" t="s">
        <v>86</v>
      </c>
      <c r="C37" s="6" t="s">
        <v>87</v>
      </c>
      <c r="D37" s="5">
        <v>64</v>
      </c>
      <c r="E37" s="11">
        <v>19.2</v>
      </c>
      <c r="F37" s="5">
        <v>44</v>
      </c>
      <c r="G37" s="11">
        <v>13.2</v>
      </c>
      <c r="H37" s="13">
        <v>85.8</v>
      </c>
      <c r="I37" s="7">
        <f>H37*0.4</f>
        <v>34.32</v>
      </c>
      <c r="J37" s="7">
        <f>E37+G37+I37</f>
        <v>66.72</v>
      </c>
      <c r="K37" s="2">
        <v>35</v>
      </c>
      <c r="L37" s="2"/>
    </row>
    <row r="38" spans="1:12" ht="34.950000000000003" customHeight="1">
      <c r="A38" s="2" t="s">
        <v>119</v>
      </c>
      <c r="B38" s="2" t="s">
        <v>13</v>
      </c>
      <c r="C38" s="3" t="s">
        <v>50</v>
      </c>
      <c r="D38" s="2">
        <v>73</v>
      </c>
      <c r="E38" s="4">
        <f t="shared" ref="E38:E46" si="0">D38*0.3</f>
        <v>21.9</v>
      </c>
      <c r="F38" s="2">
        <v>83</v>
      </c>
      <c r="G38" s="4">
        <f t="shared" ref="G38:G46" si="1">F38*0.3</f>
        <v>24.9</v>
      </c>
      <c r="H38" s="4" t="s">
        <v>51</v>
      </c>
      <c r="I38" s="7"/>
      <c r="J38" s="4"/>
      <c r="K38" s="2"/>
      <c r="L38" s="2"/>
    </row>
    <row r="39" spans="1:12" ht="34.950000000000003" customHeight="1">
      <c r="A39" s="2" t="s">
        <v>120</v>
      </c>
      <c r="B39" s="2" t="s">
        <v>38</v>
      </c>
      <c r="C39" s="2" t="s">
        <v>69</v>
      </c>
      <c r="D39" s="2">
        <v>59</v>
      </c>
      <c r="E39" s="4">
        <f t="shared" si="0"/>
        <v>17.7</v>
      </c>
      <c r="F39" s="2">
        <v>61</v>
      </c>
      <c r="G39" s="4">
        <f t="shared" si="1"/>
        <v>18.3</v>
      </c>
      <c r="H39" s="4" t="s">
        <v>121</v>
      </c>
      <c r="I39" s="7"/>
      <c r="J39" s="4"/>
      <c r="K39" s="2"/>
      <c r="L39" s="2"/>
    </row>
    <row r="40" spans="1:12" ht="34.950000000000003" customHeight="1">
      <c r="A40" s="2" t="s">
        <v>122</v>
      </c>
      <c r="B40" s="2" t="s">
        <v>123</v>
      </c>
      <c r="C40" s="2" t="s">
        <v>69</v>
      </c>
      <c r="D40" s="2">
        <v>79</v>
      </c>
      <c r="E40" s="4">
        <f t="shared" si="0"/>
        <v>23.7</v>
      </c>
      <c r="F40" s="2">
        <v>35</v>
      </c>
      <c r="G40" s="4">
        <f t="shared" si="1"/>
        <v>10.5</v>
      </c>
      <c r="H40" s="4" t="s">
        <v>88</v>
      </c>
      <c r="I40" s="7"/>
      <c r="J40" s="4"/>
      <c r="K40" s="2"/>
      <c r="L40" s="2"/>
    </row>
    <row r="41" spans="1:12" ht="34.950000000000003" customHeight="1">
      <c r="A41" s="2" t="s">
        <v>124</v>
      </c>
      <c r="B41" s="2" t="s">
        <v>44</v>
      </c>
      <c r="C41" s="3" t="s">
        <v>75</v>
      </c>
      <c r="D41" s="2">
        <v>87</v>
      </c>
      <c r="E41" s="4">
        <f t="shared" si="0"/>
        <v>26.099999999999998</v>
      </c>
      <c r="F41" s="2">
        <v>26</v>
      </c>
      <c r="G41" s="4">
        <f t="shared" si="1"/>
        <v>7.8</v>
      </c>
      <c r="H41" s="4" t="s">
        <v>88</v>
      </c>
      <c r="I41" s="7"/>
      <c r="J41" s="4"/>
      <c r="K41" s="2"/>
      <c r="L41" s="2"/>
    </row>
    <row r="42" spans="1:12" ht="34.950000000000003" customHeight="1">
      <c r="A42" s="2" t="s">
        <v>76</v>
      </c>
      <c r="B42" s="2" t="s">
        <v>45</v>
      </c>
      <c r="C42" s="3" t="s">
        <v>77</v>
      </c>
      <c r="D42" s="2">
        <v>75</v>
      </c>
      <c r="E42" s="4">
        <f t="shared" si="0"/>
        <v>22.5</v>
      </c>
      <c r="F42" s="2">
        <v>38</v>
      </c>
      <c r="G42" s="4">
        <f t="shared" si="1"/>
        <v>11.4</v>
      </c>
      <c r="H42" s="4" t="s">
        <v>88</v>
      </c>
      <c r="I42" s="7"/>
      <c r="J42" s="4"/>
      <c r="K42" s="2"/>
      <c r="L42" s="2"/>
    </row>
    <row r="43" spans="1:12" ht="34.950000000000003" customHeight="1">
      <c r="A43" s="2" t="s">
        <v>78</v>
      </c>
      <c r="B43" s="2" t="s">
        <v>46</v>
      </c>
      <c r="C43" s="3" t="s">
        <v>79</v>
      </c>
      <c r="D43" s="2">
        <v>76</v>
      </c>
      <c r="E43" s="4">
        <f t="shared" si="0"/>
        <v>22.8</v>
      </c>
      <c r="F43" s="2">
        <v>37</v>
      </c>
      <c r="G43" s="4">
        <f t="shared" si="1"/>
        <v>11.1</v>
      </c>
      <c r="H43" s="4" t="s">
        <v>88</v>
      </c>
      <c r="I43" s="7"/>
      <c r="J43" s="4"/>
      <c r="K43" s="2"/>
      <c r="L43" s="2"/>
    </row>
    <row r="44" spans="1:12" ht="34.950000000000003" customHeight="1">
      <c r="A44" s="2" t="s">
        <v>80</v>
      </c>
      <c r="B44" s="2" t="s">
        <v>47</v>
      </c>
      <c r="C44" s="3" t="s">
        <v>81</v>
      </c>
      <c r="D44" s="2">
        <v>48</v>
      </c>
      <c r="E44" s="4">
        <f t="shared" si="0"/>
        <v>14.399999999999999</v>
      </c>
      <c r="F44" s="2">
        <v>65</v>
      </c>
      <c r="G44" s="4">
        <f t="shared" si="1"/>
        <v>19.5</v>
      </c>
      <c r="H44" s="4" t="s">
        <v>88</v>
      </c>
      <c r="I44" s="7"/>
      <c r="J44" s="4"/>
      <c r="K44" s="2"/>
      <c r="L44" s="2"/>
    </row>
    <row r="45" spans="1:12" ht="34.950000000000003" customHeight="1">
      <c r="A45" s="2">
        <v>104</v>
      </c>
      <c r="B45" s="2" t="s">
        <v>49</v>
      </c>
      <c r="C45" s="3" t="s">
        <v>82</v>
      </c>
      <c r="D45" s="2">
        <v>65</v>
      </c>
      <c r="E45" s="4">
        <f t="shared" si="0"/>
        <v>19.5</v>
      </c>
      <c r="F45" s="2">
        <v>47</v>
      </c>
      <c r="G45" s="4">
        <f t="shared" si="1"/>
        <v>14.1</v>
      </c>
      <c r="H45" s="4" t="s">
        <v>88</v>
      </c>
      <c r="I45" s="7"/>
      <c r="J45" s="4"/>
      <c r="K45" s="2"/>
      <c r="L45" s="2"/>
    </row>
    <row r="46" spans="1:12" ht="34.950000000000003" customHeight="1">
      <c r="A46" s="2" t="s">
        <v>83</v>
      </c>
      <c r="B46" s="2" t="s">
        <v>84</v>
      </c>
      <c r="C46" s="3" t="s">
        <v>82</v>
      </c>
      <c r="D46" s="2">
        <v>70</v>
      </c>
      <c r="E46" s="4">
        <f t="shared" si="0"/>
        <v>21</v>
      </c>
      <c r="F46" s="2">
        <v>38</v>
      </c>
      <c r="G46" s="4">
        <f t="shared" si="1"/>
        <v>11.4</v>
      </c>
      <c r="H46" s="4" t="s">
        <v>88</v>
      </c>
      <c r="I46" s="7"/>
      <c r="J46" s="4"/>
      <c r="K46" s="2"/>
      <c r="L46" s="2"/>
    </row>
  </sheetData>
  <sortState ref="A3:K37">
    <sortCondition descending="1" ref="J3:J37"/>
  </sortState>
  <mergeCells count="1">
    <mergeCell ref="A1:L1"/>
  </mergeCells>
  <phoneticPr fontId="1" type="noConversion"/>
  <pageMargins left="0.62" right="0.28000000000000003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2019-06-12T06:56:47Z</dcterms:modified>
</cp:coreProperties>
</file>