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0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<sst xmlns="http://schemas.openxmlformats.org/spreadsheetml/2006/main" count="275" uniqueCount="156">
  <si>
    <t>姓名</t>
  </si>
  <si>
    <t>报考单位</t>
  </si>
  <si>
    <t>报考单位编码</t>
  </si>
  <si>
    <t>职位编码</t>
  </si>
  <si>
    <t>报考职位</t>
  </si>
  <si>
    <t>准考证号</t>
  </si>
  <si>
    <t>公共笔试科目</t>
  </si>
  <si>
    <t>公共科目</t>
  </si>
  <si>
    <t>专业科目</t>
  </si>
  <si>
    <t>政策加分</t>
  </si>
  <si>
    <t>笔试总成绩(含政策性加分)</t>
  </si>
  <si>
    <t>面试成绩</t>
  </si>
  <si>
    <t>总成绩（含政策性加分）</t>
  </si>
  <si>
    <t>拟聘岗位排名</t>
  </si>
  <si>
    <t>备注</t>
  </si>
  <si>
    <t>笔试成绩</t>
  </si>
  <si>
    <t>折合成绩</t>
  </si>
  <si>
    <t xml:space="preserve">笔试成绩  </t>
  </si>
  <si>
    <t>笔试总成绩</t>
  </si>
  <si>
    <t>折合后笔试总成绩</t>
  </si>
  <si>
    <t>折合后面试成绩</t>
  </si>
  <si>
    <t>1810139041203</t>
  </si>
  <si>
    <t>1</t>
  </si>
  <si>
    <t>9010201</t>
  </si>
  <si>
    <t>工作人员</t>
  </si>
  <si>
    <t>2</t>
  </si>
  <si>
    <t>邓名朗</t>
  </si>
  <si>
    <t>33.64</t>
  </si>
  <si>
    <t>80.74</t>
  </si>
  <si>
    <t>1810139023729</t>
  </si>
  <si>
    <t>1810139024304</t>
  </si>
  <si>
    <t>3</t>
  </si>
  <si>
    <t>徐艳梅</t>
  </si>
  <si>
    <t>内江日报社</t>
  </si>
  <si>
    <t>记者</t>
  </si>
  <si>
    <t>1810139031013</t>
  </si>
  <si>
    <t>罗  艺</t>
  </si>
  <si>
    <t>1810139043108</t>
  </si>
  <si>
    <t>郭  飞</t>
  </si>
  <si>
    <t>1810139030415</t>
  </si>
  <si>
    <t>李  越</t>
  </si>
  <si>
    <t>1810139045117</t>
  </si>
  <si>
    <t>包中强</t>
  </si>
  <si>
    <t>1810139031530</t>
  </si>
  <si>
    <t>刘云峰</t>
  </si>
  <si>
    <t>1810139012814</t>
  </si>
  <si>
    <t>李  佳</t>
  </si>
  <si>
    <t>工作人员</t>
  </si>
  <si>
    <t>1810139045103</t>
  </si>
  <si>
    <t>综合知识</t>
  </si>
  <si>
    <t>屈宁馨</t>
  </si>
  <si>
    <t>1810139044827</t>
  </si>
  <si>
    <t>刘远泽</t>
  </si>
  <si>
    <t>1810139030224</t>
  </si>
  <si>
    <t>杨雪松</t>
  </si>
  <si>
    <t>内江职院</t>
  </si>
  <si>
    <t>体育教师</t>
  </si>
  <si>
    <t>1810139045304</t>
  </si>
  <si>
    <t>曾俊铭</t>
  </si>
  <si>
    <t>9010401</t>
  </si>
  <si>
    <t>1810139021816</t>
  </si>
  <si>
    <t>黎代亮</t>
  </si>
  <si>
    <t>9010402</t>
  </si>
  <si>
    <t>1810139023128</t>
  </si>
  <si>
    <t>1810139030827</t>
  </si>
  <si>
    <t>杨钰琳</t>
  </si>
  <si>
    <t>9010403</t>
  </si>
  <si>
    <t>后勤管理</t>
  </si>
  <si>
    <t>1810139031024</t>
  </si>
  <si>
    <t>1810139022130</t>
  </si>
  <si>
    <t>唐伟云</t>
  </si>
  <si>
    <t>9010404</t>
  </si>
  <si>
    <t>1810139022824</t>
  </si>
  <si>
    <t>1810139041926</t>
  </si>
  <si>
    <t>李绍乾</t>
  </si>
  <si>
    <t>1810139030628</t>
  </si>
  <si>
    <t>代秀丽</t>
  </si>
  <si>
    <t>9010405</t>
  </si>
  <si>
    <t>国资管理</t>
  </si>
  <si>
    <t>1810139044612</t>
  </si>
  <si>
    <t>财务人员</t>
  </si>
  <si>
    <t>1810139020111</t>
  </si>
  <si>
    <t>刘晓梅</t>
  </si>
  <si>
    <t>1810139022026</t>
  </si>
  <si>
    <t>1810139042226</t>
  </si>
  <si>
    <t>刘香菱</t>
  </si>
  <si>
    <t>1810139023816</t>
  </si>
  <si>
    <t>王雨薇</t>
  </si>
  <si>
    <t>1810139012729</t>
  </si>
  <si>
    <t>1810139045701</t>
  </si>
  <si>
    <t>邱定彬</t>
  </si>
  <si>
    <t>9010407</t>
  </si>
  <si>
    <t>信息技术人员</t>
  </si>
  <si>
    <t>1810139022414</t>
  </si>
  <si>
    <t>胡玉海</t>
  </si>
  <si>
    <t>1810139021722</t>
  </si>
  <si>
    <t>刘正宽</t>
  </si>
  <si>
    <t>9010408</t>
  </si>
  <si>
    <t>保卫干事</t>
  </si>
  <si>
    <t>1810139023823</t>
  </si>
  <si>
    <t>崔亚丽</t>
  </si>
  <si>
    <t>1810139044320</t>
  </si>
  <si>
    <t>内江六中</t>
  </si>
  <si>
    <t>9010501</t>
  </si>
  <si>
    <t>财会人员</t>
  </si>
  <si>
    <t>1810139043512</t>
  </si>
  <si>
    <t>1810139045519</t>
  </si>
  <si>
    <t>罗群超</t>
  </si>
  <si>
    <t>9010502</t>
  </si>
  <si>
    <t>生物实验员</t>
  </si>
  <si>
    <t>1810139030311</t>
  </si>
  <si>
    <t>1810139040528</t>
  </si>
  <si>
    <t>1810139043204</t>
  </si>
  <si>
    <t>周天燕</t>
  </si>
  <si>
    <t>川南幼专</t>
  </si>
  <si>
    <t>9010603</t>
  </si>
  <si>
    <t>会计</t>
  </si>
  <si>
    <t>1810139043206</t>
  </si>
  <si>
    <t>徐远键</t>
  </si>
  <si>
    <t>1810139022129</t>
  </si>
  <si>
    <t>刘盼盼</t>
  </si>
  <si>
    <t>9010604</t>
  </si>
  <si>
    <t>心理咨询干事</t>
  </si>
  <si>
    <t>1810139041901</t>
  </si>
  <si>
    <t>陈天扬</t>
  </si>
  <si>
    <t>9010605</t>
  </si>
  <si>
    <t>心理健康教师</t>
  </si>
  <si>
    <t>1810139044326</t>
  </si>
  <si>
    <t>市扶贫移民服务中心</t>
  </si>
  <si>
    <t>90102</t>
  </si>
  <si>
    <t>78.50</t>
  </si>
  <si>
    <t>47.10</t>
  </si>
  <si>
    <t>84.10</t>
  </si>
  <si>
    <t>79.50</t>
  </si>
  <si>
    <t>47.70</t>
  </si>
  <si>
    <t>82.00</t>
  </si>
  <si>
    <t>32.80</t>
  </si>
  <si>
    <t>80.50</t>
  </si>
  <si>
    <t>76.50</t>
  </si>
  <si>
    <t>45.90</t>
  </si>
  <si>
    <t>81.50</t>
  </si>
  <si>
    <t>32.60</t>
  </si>
  <si>
    <t>尹  雯</t>
  </si>
  <si>
    <t>李  娜</t>
  </si>
  <si>
    <t>刘  杰</t>
  </si>
  <si>
    <t>张  欢</t>
  </si>
  <si>
    <t>黄  鑫</t>
  </si>
  <si>
    <t>孟  晶</t>
  </si>
  <si>
    <t>王  霞</t>
  </si>
  <si>
    <t>林  杰</t>
  </si>
  <si>
    <t>李  玲</t>
  </si>
  <si>
    <t>王  睿</t>
  </si>
  <si>
    <t>徐  兵</t>
  </si>
  <si>
    <t>叶  欢</t>
  </si>
  <si>
    <r>
      <t>2018</t>
    </r>
    <r>
      <rPr>
        <b/>
        <sz val="16"/>
        <rFont val="宋体"/>
        <family val="0"/>
      </rPr>
      <t>年内江市部分市级事业单位公开考聘工作人员总成绩排名一览表</t>
    </r>
  </si>
  <si>
    <t>市承接产业转移办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</si>
</sst>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9" borderId="0" applyNumberFormat="0" applyBorder="0" applyAlignment="0" applyProtection="0"/>
    <xf numFmtId="0" fontId="23" fillId="4" borderId="7" applyNumberFormat="0" applyAlignment="0" applyProtection="0"/>
    <xf numFmtId="0" fontId="9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1" fillId="4" borderId="0" xfId="41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9" xfId="33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177" fontId="2" fillId="0" borderId="9" xfId="54" applyNumberFormat="1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 quotePrefix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29" fillId="0" borderId="9" xfId="40" applyNumberFormat="1" applyFont="1" applyFill="1" applyBorder="1" applyAlignment="1">
      <alignment horizontal="center" vertical="center" wrapText="1"/>
      <protection/>
    </xf>
    <xf numFmtId="177" fontId="29" fillId="0" borderId="9" xfId="40" applyNumberFormat="1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42" applyNumberFormat="1" applyFont="1" applyFill="1" applyBorder="1" applyAlignment="1">
      <alignment horizontal="center" vertical="center" wrapText="1"/>
      <protection/>
    </xf>
    <xf numFmtId="49" fontId="29" fillId="0" borderId="9" xfId="40" applyNumberFormat="1" applyFont="1" applyFill="1" applyBorder="1" applyAlignment="1" quotePrefix="1">
      <alignment horizontal="center" vertical="center"/>
      <protection/>
    </xf>
    <xf numFmtId="49" fontId="29" fillId="0" borderId="9" xfId="40" applyNumberFormat="1" applyFont="1" applyFill="1" applyBorder="1" applyAlignment="1">
      <alignment horizontal="center" vertical="center"/>
      <protection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4" borderId="9" xfId="43" applyFont="1" applyFill="1" applyBorder="1" applyAlignment="1">
      <alignment horizontal="center" vertical="center" wrapText="1"/>
      <protection/>
    </xf>
    <xf numFmtId="0" fontId="2" fillId="4" borderId="9" xfId="0" applyFont="1" applyFill="1" applyBorder="1" applyAlignment="1" quotePrefix="1">
      <alignment horizontal="center" vertical="center"/>
    </xf>
    <xf numFmtId="177" fontId="2" fillId="4" borderId="9" xfId="0" applyNumberFormat="1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6" xfId="41"/>
    <cellStyle name="常规_Sheet1" xfId="42"/>
    <cellStyle name="常规_Sheet1_30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6.625" style="2" customWidth="1"/>
    <col min="2" max="2" width="15.375" style="2" customWidth="1"/>
    <col min="3" max="3" width="6.25390625" style="2" customWidth="1"/>
    <col min="4" max="4" width="7.50390625" style="2" customWidth="1"/>
    <col min="5" max="5" width="11.875" style="2" customWidth="1"/>
    <col min="6" max="6" width="13.00390625" style="2" customWidth="1"/>
    <col min="7" max="7" width="8.25390625" style="2" customWidth="1"/>
    <col min="8" max="8" width="6.625" style="3" customWidth="1"/>
    <col min="9" max="9" width="6.375" style="3" customWidth="1"/>
    <col min="10" max="10" width="7.00390625" style="3" customWidth="1"/>
    <col min="11" max="11" width="6.00390625" style="3" customWidth="1"/>
    <col min="12" max="12" width="5.875" style="3" customWidth="1"/>
    <col min="13" max="13" width="7.50390625" style="3" customWidth="1"/>
    <col min="14" max="14" width="6.625" style="3" customWidth="1"/>
    <col min="15" max="15" width="6.375" style="3" customWidth="1"/>
    <col min="16" max="17" width="6.75390625" style="3" customWidth="1"/>
    <col min="18" max="18" width="6.75390625" style="2" customWidth="1"/>
    <col min="19" max="19" width="5.625" style="2" customWidth="1"/>
    <col min="20" max="20" width="9.00390625" style="4" customWidth="1"/>
    <col min="21" max="16384" width="9.00390625" style="2" customWidth="1"/>
  </cols>
  <sheetData>
    <row r="1" spans="1:19" ht="30.75" customHeight="1">
      <c r="A1" s="40" t="s">
        <v>154</v>
      </c>
      <c r="B1" s="40"/>
      <c r="C1" s="40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  <c r="O1" s="41"/>
      <c r="P1" s="41"/>
      <c r="Q1" s="41"/>
      <c r="R1" s="40"/>
      <c r="S1" s="40"/>
    </row>
    <row r="2" spans="1:19" ht="45" customHeight="1">
      <c r="A2" s="44" t="s">
        <v>0</v>
      </c>
      <c r="B2" s="45" t="s">
        <v>1</v>
      </c>
      <c r="C2" s="45" t="s">
        <v>2</v>
      </c>
      <c r="D2" s="44" t="s">
        <v>3</v>
      </c>
      <c r="E2" s="44" t="s">
        <v>4</v>
      </c>
      <c r="F2" s="45" t="s">
        <v>5</v>
      </c>
      <c r="G2" s="45" t="s">
        <v>6</v>
      </c>
      <c r="H2" s="42" t="s">
        <v>7</v>
      </c>
      <c r="I2" s="43"/>
      <c r="J2" s="42" t="s">
        <v>8</v>
      </c>
      <c r="K2" s="43"/>
      <c r="L2" s="42" t="s">
        <v>9</v>
      </c>
      <c r="M2" s="42" t="s">
        <v>10</v>
      </c>
      <c r="N2" s="42"/>
      <c r="O2" s="42" t="s">
        <v>11</v>
      </c>
      <c r="P2" s="42"/>
      <c r="Q2" s="42" t="s">
        <v>12</v>
      </c>
      <c r="R2" s="45" t="s">
        <v>13</v>
      </c>
      <c r="S2" s="45" t="s">
        <v>14</v>
      </c>
    </row>
    <row r="3" spans="1:19" ht="66.75" customHeight="1">
      <c r="A3" s="44"/>
      <c r="B3" s="45"/>
      <c r="C3" s="45"/>
      <c r="D3" s="44"/>
      <c r="E3" s="44"/>
      <c r="F3" s="45"/>
      <c r="G3" s="45"/>
      <c r="H3" s="5" t="s">
        <v>15</v>
      </c>
      <c r="I3" s="5" t="s">
        <v>16</v>
      </c>
      <c r="J3" s="5" t="s">
        <v>17</v>
      </c>
      <c r="K3" s="5" t="s">
        <v>16</v>
      </c>
      <c r="L3" s="43"/>
      <c r="M3" s="5" t="s">
        <v>18</v>
      </c>
      <c r="N3" s="5" t="s">
        <v>19</v>
      </c>
      <c r="O3" s="5" t="s">
        <v>11</v>
      </c>
      <c r="P3" s="5" t="s">
        <v>20</v>
      </c>
      <c r="Q3" s="42"/>
      <c r="R3" s="45"/>
      <c r="S3" s="45"/>
    </row>
    <row r="4" spans="1:19" ht="19.5" customHeight="1">
      <c r="A4" s="13" t="s">
        <v>32</v>
      </c>
      <c r="B4" s="15" t="s">
        <v>33</v>
      </c>
      <c r="C4" s="16">
        <v>90101</v>
      </c>
      <c r="D4" s="13">
        <v>9010101</v>
      </c>
      <c r="E4" s="13" t="s">
        <v>34</v>
      </c>
      <c r="F4" s="14" t="s">
        <v>35</v>
      </c>
      <c r="G4" s="17" t="s">
        <v>49</v>
      </c>
      <c r="H4" s="18">
        <v>67</v>
      </c>
      <c r="I4" s="18">
        <v>40.2</v>
      </c>
      <c r="J4" s="18">
        <v>87</v>
      </c>
      <c r="K4" s="18">
        <v>34.8</v>
      </c>
      <c r="L4" s="13"/>
      <c r="M4" s="18">
        <v>75</v>
      </c>
      <c r="N4" s="18">
        <v>52.5</v>
      </c>
      <c r="O4" s="19">
        <v>87.7</v>
      </c>
      <c r="P4" s="19">
        <v>26.31</v>
      </c>
      <c r="Q4" s="20">
        <v>78.81</v>
      </c>
      <c r="R4" s="21">
        <v>1</v>
      </c>
      <c r="S4" s="8"/>
    </row>
    <row r="5" spans="1:19" ht="19.5" customHeight="1">
      <c r="A5" s="13" t="s">
        <v>36</v>
      </c>
      <c r="B5" s="15" t="s">
        <v>33</v>
      </c>
      <c r="C5" s="16">
        <v>90101</v>
      </c>
      <c r="D5" s="13">
        <v>9010101</v>
      </c>
      <c r="E5" s="13" t="s">
        <v>34</v>
      </c>
      <c r="F5" s="14" t="s">
        <v>37</v>
      </c>
      <c r="G5" s="17" t="s">
        <v>49</v>
      </c>
      <c r="H5" s="18">
        <v>78.5</v>
      </c>
      <c r="I5" s="18">
        <v>47.1</v>
      </c>
      <c r="J5" s="18">
        <v>70</v>
      </c>
      <c r="K5" s="18">
        <v>28</v>
      </c>
      <c r="L5" s="17"/>
      <c r="M5" s="18">
        <v>75.1</v>
      </c>
      <c r="N5" s="13">
        <v>52.57</v>
      </c>
      <c r="O5" s="22">
        <v>86</v>
      </c>
      <c r="P5" s="19">
        <v>25.8</v>
      </c>
      <c r="Q5" s="20">
        <v>78.37</v>
      </c>
      <c r="R5" s="21">
        <v>2</v>
      </c>
      <c r="S5" s="9"/>
    </row>
    <row r="6" spans="1:19" ht="19.5" customHeight="1">
      <c r="A6" s="13" t="s">
        <v>38</v>
      </c>
      <c r="B6" s="15" t="s">
        <v>33</v>
      </c>
      <c r="C6" s="16">
        <v>90101</v>
      </c>
      <c r="D6" s="13">
        <v>9010101</v>
      </c>
      <c r="E6" s="13" t="s">
        <v>34</v>
      </c>
      <c r="F6" s="14" t="s">
        <v>39</v>
      </c>
      <c r="G6" s="17" t="s">
        <v>49</v>
      </c>
      <c r="H6" s="18">
        <v>78.5</v>
      </c>
      <c r="I6" s="18">
        <v>47.1</v>
      </c>
      <c r="J6" s="18">
        <v>70</v>
      </c>
      <c r="K6" s="18">
        <v>28</v>
      </c>
      <c r="L6" s="17"/>
      <c r="M6" s="18">
        <v>75.1</v>
      </c>
      <c r="N6" s="13">
        <v>52.57</v>
      </c>
      <c r="O6" s="22">
        <v>85.2</v>
      </c>
      <c r="P6" s="19">
        <v>25.56</v>
      </c>
      <c r="Q6" s="20">
        <v>78.13</v>
      </c>
      <c r="R6" s="21">
        <v>3</v>
      </c>
      <c r="S6" s="9"/>
    </row>
    <row r="7" spans="1:19" ht="19.5" customHeight="1">
      <c r="A7" s="13" t="s">
        <v>40</v>
      </c>
      <c r="B7" s="15" t="s">
        <v>33</v>
      </c>
      <c r="C7" s="16">
        <v>90101</v>
      </c>
      <c r="D7" s="13">
        <v>9010101</v>
      </c>
      <c r="E7" s="13" t="s">
        <v>34</v>
      </c>
      <c r="F7" s="14" t="s">
        <v>41</v>
      </c>
      <c r="G7" s="17" t="s">
        <v>49</v>
      </c>
      <c r="H7" s="18">
        <v>76.5</v>
      </c>
      <c r="I7" s="23">
        <v>45.9</v>
      </c>
      <c r="J7" s="20">
        <v>74</v>
      </c>
      <c r="K7" s="20">
        <v>29.6</v>
      </c>
      <c r="L7" s="17"/>
      <c r="M7" s="18">
        <v>75.5</v>
      </c>
      <c r="N7" s="13">
        <v>52.85</v>
      </c>
      <c r="O7" s="22">
        <v>81</v>
      </c>
      <c r="P7" s="19">
        <v>24.3</v>
      </c>
      <c r="Q7" s="20">
        <v>77.15</v>
      </c>
      <c r="R7" s="21">
        <v>4</v>
      </c>
      <c r="S7" s="9"/>
    </row>
    <row r="8" spans="1:19" ht="19.5" customHeight="1">
      <c r="A8" s="13" t="s">
        <v>42</v>
      </c>
      <c r="B8" s="15" t="s">
        <v>33</v>
      </c>
      <c r="C8" s="16">
        <v>90101</v>
      </c>
      <c r="D8" s="13">
        <v>9010101</v>
      </c>
      <c r="E8" s="13" t="s">
        <v>34</v>
      </c>
      <c r="F8" s="14" t="s">
        <v>43</v>
      </c>
      <c r="G8" s="17" t="s">
        <v>49</v>
      </c>
      <c r="H8" s="18">
        <v>68.5</v>
      </c>
      <c r="I8" s="18">
        <v>41.1</v>
      </c>
      <c r="J8" s="18">
        <v>83</v>
      </c>
      <c r="K8" s="18">
        <v>33.2</v>
      </c>
      <c r="L8" s="17"/>
      <c r="M8" s="18">
        <v>74.3</v>
      </c>
      <c r="N8" s="13">
        <v>52.01</v>
      </c>
      <c r="O8" s="19">
        <v>81.8</v>
      </c>
      <c r="P8" s="19">
        <v>24.54</v>
      </c>
      <c r="Q8" s="20">
        <v>76.55</v>
      </c>
      <c r="R8" s="13">
        <v>5</v>
      </c>
      <c r="S8" s="10"/>
    </row>
    <row r="9" spans="1:19" ht="19.5" customHeight="1">
      <c r="A9" s="13" t="s">
        <v>44</v>
      </c>
      <c r="B9" s="15" t="s">
        <v>33</v>
      </c>
      <c r="C9" s="16">
        <v>90101</v>
      </c>
      <c r="D9" s="13">
        <v>9010101</v>
      </c>
      <c r="E9" s="13" t="s">
        <v>34</v>
      </c>
      <c r="F9" s="14" t="s">
        <v>45</v>
      </c>
      <c r="G9" s="17" t="s">
        <v>49</v>
      </c>
      <c r="H9" s="18">
        <v>78.5</v>
      </c>
      <c r="I9" s="18">
        <v>47.1</v>
      </c>
      <c r="J9" s="18">
        <v>68</v>
      </c>
      <c r="K9" s="18">
        <v>27.2</v>
      </c>
      <c r="L9" s="17"/>
      <c r="M9" s="18">
        <v>74.3</v>
      </c>
      <c r="N9" s="13">
        <v>52.01</v>
      </c>
      <c r="O9" s="22">
        <v>81.4</v>
      </c>
      <c r="P9" s="19">
        <v>24.42</v>
      </c>
      <c r="Q9" s="20">
        <v>76.43</v>
      </c>
      <c r="R9" s="13">
        <v>6</v>
      </c>
      <c r="S9" s="9"/>
    </row>
    <row r="10" spans="1:22" ht="19.5" customHeight="1">
      <c r="A10" s="24" t="s">
        <v>142</v>
      </c>
      <c r="B10" s="24" t="s">
        <v>128</v>
      </c>
      <c r="C10" s="26" t="s">
        <v>129</v>
      </c>
      <c r="D10" s="26" t="s">
        <v>23</v>
      </c>
      <c r="E10" s="27" t="s">
        <v>24</v>
      </c>
      <c r="F10" s="25" t="s">
        <v>21</v>
      </c>
      <c r="G10" s="17" t="s">
        <v>49</v>
      </c>
      <c r="H10" s="28">
        <v>78.5</v>
      </c>
      <c r="I10" s="29">
        <v>78.5</v>
      </c>
      <c r="J10" s="30"/>
      <c r="K10" s="30"/>
      <c r="L10" s="30"/>
      <c r="M10" s="31" t="s">
        <v>130</v>
      </c>
      <c r="N10" s="31" t="s">
        <v>131</v>
      </c>
      <c r="O10" s="26" t="s">
        <v>132</v>
      </c>
      <c r="P10" s="26" t="s">
        <v>27</v>
      </c>
      <c r="Q10" s="26" t="s">
        <v>28</v>
      </c>
      <c r="R10" s="26" t="s">
        <v>22</v>
      </c>
      <c r="S10" s="12"/>
      <c r="T10" s="6"/>
      <c r="V10" s="3"/>
    </row>
    <row r="11" spans="1:22" ht="19.5" customHeight="1">
      <c r="A11" s="24" t="s">
        <v>143</v>
      </c>
      <c r="B11" s="24" t="s">
        <v>128</v>
      </c>
      <c r="C11" s="26" t="s">
        <v>129</v>
      </c>
      <c r="D11" s="26" t="s">
        <v>23</v>
      </c>
      <c r="E11" s="27" t="s">
        <v>24</v>
      </c>
      <c r="F11" s="32" t="s">
        <v>29</v>
      </c>
      <c r="G11" s="17" t="s">
        <v>49</v>
      </c>
      <c r="H11" s="28">
        <v>79.5</v>
      </c>
      <c r="I11" s="29">
        <v>79.5</v>
      </c>
      <c r="J11" s="30"/>
      <c r="K11" s="30"/>
      <c r="L11" s="26"/>
      <c r="M11" s="31" t="s">
        <v>133</v>
      </c>
      <c r="N11" s="31" t="s">
        <v>134</v>
      </c>
      <c r="O11" s="26" t="s">
        <v>135</v>
      </c>
      <c r="P11" s="26" t="s">
        <v>136</v>
      </c>
      <c r="Q11" s="26" t="s">
        <v>137</v>
      </c>
      <c r="R11" s="26" t="s">
        <v>25</v>
      </c>
      <c r="S11" s="12"/>
      <c r="T11" s="6"/>
      <c r="V11" s="3"/>
    </row>
    <row r="12" spans="1:22" ht="19.5" customHeight="1">
      <c r="A12" s="24" t="s">
        <v>26</v>
      </c>
      <c r="B12" s="24" t="s">
        <v>128</v>
      </c>
      <c r="C12" s="26" t="s">
        <v>129</v>
      </c>
      <c r="D12" s="26" t="s">
        <v>23</v>
      </c>
      <c r="E12" s="27" t="s">
        <v>24</v>
      </c>
      <c r="F12" s="33" t="s">
        <v>30</v>
      </c>
      <c r="G12" s="17" t="s">
        <v>49</v>
      </c>
      <c r="H12" s="28">
        <v>76.5</v>
      </c>
      <c r="I12" s="29">
        <v>76.5</v>
      </c>
      <c r="J12" s="30"/>
      <c r="K12" s="30"/>
      <c r="L12" s="26"/>
      <c r="M12" s="31" t="s">
        <v>138</v>
      </c>
      <c r="N12" s="31" t="s">
        <v>139</v>
      </c>
      <c r="O12" s="26" t="s">
        <v>140</v>
      </c>
      <c r="P12" s="26" t="s">
        <v>141</v>
      </c>
      <c r="Q12" s="26" t="s">
        <v>130</v>
      </c>
      <c r="R12" s="26" t="s">
        <v>31</v>
      </c>
      <c r="S12" s="11"/>
      <c r="T12" s="6"/>
      <c r="V12" s="3"/>
    </row>
    <row r="13" spans="1:22" ht="19.5" customHeight="1">
      <c r="A13" s="34" t="s">
        <v>46</v>
      </c>
      <c r="B13" s="35" t="s">
        <v>155</v>
      </c>
      <c r="C13" s="34">
        <v>90103</v>
      </c>
      <c r="D13" s="34">
        <v>9010301</v>
      </c>
      <c r="E13" s="16" t="s">
        <v>47</v>
      </c>
      <c r="F13" s="36" t="s">
        <v>48</v>
      </c>
      <c r="G13" s="17" t="s">
        <v>49</v>
      </c>
      <c r="H13" s="37">
        <v>85</v>
      </c>
      <c r="I13" s="37">
        <v>85</v>
      </c>
      <c r="J13" s="37"/>
      <c r="K13" s="37"/>
      <c r="L13" s="37"/>
      <c r="M13" s="37">
        <v>85</v>
      </c>
      <c r="N13" s="37">
        <v>51</v>
      </c>
      <c r="O13" s="19">
        <v>84.7</v>
      </c>
      <c r="P13" s="19">
        <v>33.88</v>
      </c>
      <c r="Q13" s="20">
        <v>84.88</v>
      </c>
      <c r="R13" s="21">
        <v>1</v>
      </c>
      <c r="S13" s="8"/>
      <c r="T13" s="6"/>
      <c r="U13" s="1"/>
      <c r="V13" s="3"/>
    </row>
    <row r="14" spans="1:22" ht="19.5" customHeight="1">
      <c r="A14" s="34" t="s">
        <v>50</v>
      </c>
      <c r="B14" s="35" t="s">
        <v>155</v>
      </c>
      <c r="C14" s="34">
        <v>90103</v>
      </c>
      <c r="D14" s="34">
        <v>9010301</v>
      </c>
      <c r="E14" s="16" t="s">
        <v>47</v>
      </c>
      <c r="F14" s="36" t="s">
        <v>51</v>
      </c>
      <c r="G14" s="17" t="s">
        <v>49</v>
      </c>
      <c r="H14" s="37">
        <v>88</v>
      </c>
      <c r="I14" s="37">
        <v>88</v>
      </c>
      <c r="J14" s="37"/>
      <c r="K14" s="37"/>
      <c r="L14" s="37"/>
      <c r="M14" s="37">
        <v>88</v>
      </c>
      <c r="N14" s="37">
        <v>52.8</v>
      </c>
      <c r="O14" s="22">
        <v>79.2</v>
      </c>
      <c r="P14" s="19">
        <v>31.68</v>
      </c>
      <c r="Q14" s="20">
        <v>84.48</v>
      </c>
      <c r="R14" s="21">
        <v>2</v>
      </c>
      <c r="S14" s="9"/>
      <c r="T14" s="6"/>
      <c r="V14" s="3"/>
    </row>
    <row r="15" spans="1:22" s="1" customFormat="1" ht="19.5" customHeight="1">
      <c r="A15" s="34" t="s">
        <v>52</v>
      </c>
      <c r="B15" s="35" t="s">
        <v>155</v>
      </c>
      <c r="C15" s="34">
        <v>90103</v>
      </c>
      <c r="D15" s="34">
        <v>9010301</v>
      </c>
      <c r="E15" s="16" t="s">
        <v>47</v>
      </c>
      <c r="F15" s="36" t="s">
        <v>53</v>
      </c>
      <c r="G15" s="17" t="s">
        <v>49</v>
      </c>
      <c r="H15" s="37">
        <v>85</v>
      </c>
      <c r="I15" s="37">
        <v>85</v>
      </c>
      <c r="J15" s="37"/>
      <c r="K15" s="37"/>
      <c r="L15" s="37"/>
      <c r="M15" s="37">
        <v>85</v>
      </c>
      <c r="N15" s="37">
        <v>51</v>
      </c>
      <c r="O15" s="22">
        <v>79.8</v>
      </c>
      <c r="P15" s="19">
        <v>31.92</v>
      </c>
      <c r="Q15" s="20">
        <v>82.92</v>
      </c>
      <c r="R15" s="15">
        <v>3</v>
      </c>
      <c r="S15" s="9"/>
      <c r="T15" s="7"/>
      <c r="V15" s="3"/>
    </row>
    <row r="16" spans="1:22" s="1" customFormat="1" ht="19.5" customHeight="1">
      <c r="A16" s="13" t="s">
        <v>54</v>
      </c>
      <c r="B16" s="13" t="s">
        <v>55</v>
      </c>
      <c r="C16" s="13">
        <v>90104</v>
      </c>
      <c r="D16" s="13">
        <v>9010401</v>
      </c>
      <c r="E16" s="13" t="s">
        <v>56</v>
      </c>
      <c r="F16" s="13" t="s">
        <v>57</v>
      </c>
      <c r="G16" s="17" t="s">
        <v>49</v>
      </c>
      <c r="H16" s="18">
        <v>57.5</v>
      </c>
      <c r="I16" s="18">
        <v>34.5</v>
      </c>
      <c r="J16" s="18">
        <v>50</v>
      </c>
      <c r="K16" s="18">
        <v>20</v>
      </c>
      <c r="L16" s="18"/>
      <c r="M16" s="18">
        <v>54.5</v>
      </c>
      <c r="N16" s="18">
        <v>38.15</v>
      </c>
      <c r="O16" s="19">
        <v>83.6</v>
      </c>
      <c r="P16" s="19">
        <v>25.08</v>
      </c>
      <c r="Q16" s="20">
        <v>63.23</v>
      </c>
      <c r="R16" s="21">
        <v>1</v>
      </c>
      <c r="S16" s="8"/>
      <c r="T16" s="6"/>
      <c r="U16" s="2"/>
      <c r="V16" s="3"/>
    </row>
    <row r="17" spans="1:22" s="1" customFormat="1" ht="19.5" customHeight="1">
      <c r="A17" s="13" t="s">
        <v>58</v>
      </c>
      <c r="B17" s="13" t="s">
        <v>55</v>
      </c>
      <c r="C17" s="13">
        <v>90104</v>
      </c>
      <c r="D17" s="13" t="s">
        <v>59</v>
      </c>
      <c r="E17" s="13" t="s">
        <v>56</v>
      </c>
      <c r="F17" s="13" t="s">
        <v>60</v>
      </c>
      <c r="G17" s="17" t="s">
        <v>49</v>
      </c>
      <c r="H17" s="18">
        <v>61.5</v>
      </c>
      <c r="I17" s="18">
        <v>36.9</v>
      </c>
      <c r="J17" s="18">
        <v>45</v>
      </c>
      <c r="K17" s="18">
        <v>18</v>
      </c>
      <c r="L17" s="18"/>
      <c r="M17" s="18">
        <v>54.9</v>
      </c>
      <c r="N17" s="18">
        <v>38.43</v>
      </c>
      <c r="O17" s="22">
        <v>79.4</v>
      </c>
      <c r="P17" s="19">
        <v>23.82</v>
      </c>
      <c r="Q17" s="20">
        <v>62.25</v>
      </c>
      <c r="R17" s="21">
        <v>2</v>
      </c>
      <c r="S17" s="9"/>
      <c r="T17" s="6"/>
      <c r="V17" s="3"/>
    </row>
    <row r="18" spans="1:19" ht="19.5" customHeight="1">
      <c r="A18" s="13" t="s">
        <v>61</v>
      </c>
      <c r="B18" s="13" t="s">
        <v>55</v>
      </c>
      <c r="C18" s="13">
        <v>90104</v>
      </c>
      <c r="D18" s="13" t="s">
        <v>62</v>
      </c>
      <c r="E18" s="13" t="s">
        <v>56</v>
      </c>
      <c r="F18" s="13" t="s">
        <v>63</v>
      </c>
      <c r="G18" s="17" t="s">
        <v>49</v>
      </c>
      <c r="H18" s="18">
        <v>45</v>
      </c>
      <c r="I18" s="18">
        <v>27</v>
      </c>
      <c r="J18" s="18">
        <v>65</v>
      </c>
      <c r="K18" s="18">
        <v>26</v>
      </c>
      <c r="L18" s="18"/>
      <c r="M18" s="18">
        <v>53</v>
      </c>
      <c r="N18" s="18">
        <v>37.1</v>
      </c>
      <c r="O18" s="19">
        <v>88.8</v>
      </c>
      <c r="P18" s="19">
        <v>26.64</v>
      </c>
      <c r="Q18" s="20">
        <v>63.74</v>
      </c>
      <c r="R18" s="13">
        <v>1</v>
      </c>
      <c r="S18" s="10"/>
    </row>
    <row r="19" spans="1:19" ht="19.5" customHeight="1">
      <c r="A19" s="13" t="s">
        <v>144</v>
      </c>
      <c r="B19" s="13" t="s">
        <v>55</v>
      </c>
      <c r="C19" s="13">
        <v>90104</v>
      </c>
      <c r="D19" s="13" t="s">
        <v>62</v>
      </c>
      <c r="E19" s="13" t="s">
        <v>56</v>
      </c>
      <c r="F19" s="13" t="s">
        <v>64</v>
      </c>
      <c r="G19" s="17" t="s">
        <v>49</v>
      </c>
      <c r="H19" s="18">
        <v>56</v>
      </c>
      <c r="I19" s="18">
        <v>33.6</v>
      </c>
      <c r="J19" s="18">
        <v>52</v>
      </c>
      <c r="K19" s="18">
        <v>20.8</v>
      </c>
      <c r="L19" s="18"/>
      <c r="M19" s="18">
        <v>54.4</v>
      </c>
      <c r="N19" s="18">
        <v>38.08</v>
      </c>
      <c r="O19" s="19">
        <v>85.4</v>
      </c>
      <c r="P19" s="19">
        <v>25.62</v>
      </c>
      <c r="Q19" s="20">
        <v>63.7</v>
      </c>
      <c r="R19" s="13">
        <v>2</v>
      </c>
      <c r="S19" s="9"/>
    </row>
    <row r="20" spans="1:19" ht="19.5" customHeight="1">
      <c r="A20" s="13" t="s">
        <v>65</v>
      </c>
      <c r="B20" s="13" t="s">
        <v>55</v>
      </c>
      <c r="C20" s="13">
        <v>90104</v>
      </c>
      <c r="D20" s="13" t="s">
        <v>66</v>
      </c>
      <c r="E20" s="38" t="s">
        <v>67</v>
      </c>
      <c r="F20" s="13" t="s">
        <v>68</v>
      </c>
      <c r="G20" s="17" t="s">
        <v>49</v>
      </c>
      <c r="H20" s="18">
        <v>81</v>
      </c>
      <c r="I20" s="18">
        <v>48.6</v>
      </c>
      <c r="J20" s="18">
        <v>63</v>
      </c>
      <c r="K20" s="18">
        <v>25.2</v>
      </c>
      <c r="L20" s="13"/>
      <c r="M20" s="18">
        <v>73.8</v>
      </c>
      <c r="N20" s="13">
        <v>51.66</v>
      </c>
      <c r="O20" s="22">
        <v>80.2</v>
      </c>
      <c r="P20" s="19">
        <v>24.06</v>
      </c>
      <c r="Q20" s="20">
        <v>75.72</v>
      </c>
      <c r="R20" s="13">
        <v>1</v>
      </c>
      <c r="S20" s="9"/>
    </row>
    <row r="21" spans="1:19" ht="19.5" customHeight="1">
      <c r="A21" s="13" t="s">
        <v>145</v>
      </c>
      <c r="B21" s="13" t="s">
        <v>55</v>
      </c>
      <c r="C21" s="13">
        <v>90104</v>
      </c>
      <c r="D21" s="13" t="s">
        <v>66</v>
      </c>
      <c r="E21" s="38" t="s">
        <v>67</v>
      </c>
      <c r="F21" s="13" t="s">
        <v>69</v>
      </c>
      <c r="G21" s="17" t="s">
        <v>49</v>
      </c>
      <c r="H21" s="18">
        <v>69</v>
      </c>
      <c r="I21" s="18">
        <v>41.4</v>
      </c>
      <c r="J21" s="18">
        <v>58</v>
      </c>
      <c r="K21" s="18">
        <v>23.2</v>
      </c>
      <c r="L21" s="13"/>
      <c r="M21" s="18">
        <v>64.6</v>
      </c>
      <c r="N21" s="13">
        <v>45.22</v>
      </c>
      <c r="O21" s="22">
        <v>80.2</v>
      </c>
      <c r="P21" s="19">
        <v>24.06</v>
      </c>
      <c r="Q21" s="20">
        <v>69.28</v>
      </c>
      <c r="R21" s="13">
        <v>2</v>
      </c>
      <c r="S21" s="9"/>
    </row>
    <row r="22" spans="1:19" ht="19.5" customHeight="1">
      <c r="A22" s="13" t="s">
        <v>70</v>
      </c>
      <c r="B22" s="13" t="s">
        <v>55</v>
      </c>
      <c r="C22" s="13">
        <v>90104</v>
      </c>
      <c r="D22" s="13" t="s">
        <v>71</v>
      </c>
      <c r="E22" s="13" t="s">
        <v>67</v>
      </c>
      <c r="F22" s="13" t="s">
        <v>72</v>
      </c>
      <c r="G22" s="17" t="s">
        <v>49</v>
      </c>
      <c r="H22" s="18">
        <v>67</v>
      </c>
      <c r="I22" s="18">
        <v>40.2</v>
      </c>
      <c r="J22" s="18">
        <v>46</v>
      </c>
      <c r="K22" s="18">
        <v>18.4</v>
      </c>
      <c r="L22" s="18">
        <v>4</v>
      </c>
      <c r="M22" s="18">
        <v>62.6</v>
      </c>
      <c r="N22" s="13">
        <v>43.82</v>
      </c>
      <c r="O22" s="22">
        <v>81.4</v>
      </c>
      <c r="P22" s="19">
        <v>24.42</v>
      </c>
      <c r="Q22" s="20">
        <v>68.24</v>
      </c>
      <c r="R22" s="13">
        <v>1</v>
      </c>
      <c r="S22" s="9"/>
    </row>
    <row r="23" spans="1:19" ht="19.5" customHeight="1">
      <c r="A23" s="13" t="s">
        <v>146</v>
      </c>
      <c r="B23" s="13" t="s">
        <v>55</v>
      </c>
      <c r="C23" s="13">
        <v>90104</v>
      </c>
      <c r="D23" s="13" t="s">
        <v>71</v>
      </c>
      <c r="E23" s="13" t="s">
        <v>67</v>
      </c>
      <c r="F23" s="13" t="s">
        <v>73</v>
      </c>
      <c r="G23" s="17" t="s">
        <v>49</v>
      </c>
      <c r="H23" s="18">
        <v>74.5</v>
      </c>
      <c r="I23" s="18">
        <v>44.7</v>
      </c>
      <c r="J23" s="18">
        <v>38</v>
      </c>
      <c r="K23" s="18">
        <v>15.2</v>
      </c>
      <c r="L23" s="13"/>
      <c r="M23" s="18">
        <v>59.9</v>
      </c>
      <c r="N23" s="13">
        <v>41.93</v>
      </c>
      <c r="O23" s="22">
        <v>83.4</v>
      </c>
      <c r="P23" s="19">
        <v>25.02</v>
      </c>
      <c r="Q23" s="20">
        <v>66.95</v>
      </c>
      <c r="R23" s="13">
        <v>2</v>
      </c>
      <c r="S23" s="9"/>
    </row>
    <row r="24" spans="1:19" ht="19.5" customHeight="1">
      <c r="A24" s="13" t="s">
        <v>74</v>
      </c>
      <c r="B24" s="13" t="s">
        <v>55</v>
      </c>
      <c r="C24" s="13">
        <v>90104</v>
      </c>
      <c r="D24" s="13" t="s">
        <v>71</v>
      </c>
      <c r="E24" s="13" t="s">
        <v>67</v>
      </c>
      <c r="F24" s="13" t="s">
        <v>75</v>
      </c>
      <c r="G24" s="17" t="s">
        <v>49</v>
      </c>
      <c r="H24" s="18">
        <v>64</v>
      </c>
      <c r="I24" s="18">
        <v>38.4</v>
      </c>
      <c r="J24" s="18">
        <v>43</v>
      </c>
      <c r="K24" s="18">
        <v>17.2</v>
      </c>
      <c r="L24" s="18">
        <v>4</v>
      </c>
      <c r="M24" s="18">
        <v>59.6</v>
      </c>
      <c r="N24" s="13">
        <v>41.72</v>
      </c>
      <c r="O24" s="22">
        <v>77</v>
      </c>
      <c r="P24" s="19">
        <v>23.1</v>
      </c>
      <c r="Q24" s="20">
        <v>64.82</v>
      </c>
      <c r="R24" s="13">
        <v>3</v>
      </c>
      <c r="S24" s="9"/>
    </row>
    <row r="25" spans="1:19" ht="19.5" customHeight="1">
      <c r="A25" s="13" t="s">
        <v>76</v>
      </c>
      <c r="B25" s="13" t="s">
        <v>55</v>
      </c>
      <c r="C25" s="13">
        <v>90104</v>
      </c>
      <c r="D25" s="13" t="s">
        <v>77</v>
      </c>
      <c r="E25" s="13" t="s">
        <v>78</v>
      </c>
      <c r="F25" s="13" t="s">
        <v>79</v>
      </c>
      <c r="G25" s="17" t="s">
        <v>49</v>
      </c>
      <c r="H25" s="18">
        <v>79.5</v>
      </c>
      <c r="I25" s="18">
        <v>47.7</v>
      </c>
      <c r="J25" s="18">
        <v>41</v>
      </c>
      <c r="K25" s="18">
        <v>16.4</v>
      </c>
      <c r="L25" s="13"/>
      <c r="M25" s="18">
        <v>64.1</v>
      </c>
      <c r="N25" s="18">
        <v>44.87</v>
      </c>
      <c r="O25" s="22">
        <v>82</v>
      </c>
      <c r="P25" s="19">
        <v>24.6</v>
      </c>
      <c r="Q25" s="20">
        <v>69.47</v>
      </c>
      <c r="R25" s="13">
        <v>1</v>
      </c>
      <c r="S25" s="9"/>
    </row>
    <row r="26" spans="1:19" ht="19.5" customHeight="1">
      <c r="A26" s="13" t="s">
        <v>147</v>
      </c>
      <c r="B26" s="13" t="s">
        <v>55</v>
      </c>
      <c r="C26" s="13">
        <v>90104</v>
      </c>
      <c r="D26" s="13">
        <v>9010406</v>
      </c>
      <c r="E26" s="13" t="s">
        <v>80</v>
      </c>
      <c r="F26" s="13" t="s">
        <v>81</v>
      </c>
      <c r="G26" s="17" t="s">
        <v>49</v>
      </c>
      <c r="H26" s="18">
        <v>74.5</v>
      </c>
      <c r="I26" s="18">
        <v>44.7</v>
      </c>
      <c r="J26" s="18">
        <v>81</v>
      </c>
      <c r="K26" s="18">
        <v>32.4</v>
      </c>
      <c r="L26" s="13"/>
      <c r="M26" s="18">
        <v>77.1</v>
      </c>
      <c r="N26" s="18">
        <v>53.97</v>
      </c>
      <c r="O26" s="22">
        <v>84.6</v>
      </c>
      <c r="P26" s="19">
        <v>25.38</v>
      </c>
      <c r="Q26" s="20">
        <v>79.35</v>
      </c>
      <c r="R26" s="13">
        <v>1</v>
      </c>
      <c r="S26" s="9"/>
    </row>
    <row r="27" spans="1:19" ht="19.5" customHeight="1">
      <c r="A27" s="13" t="s">
        <v>82</v>
      </c>
      <c r="B27" s="13" t="s">
        <v>55</v>
      </c>
      <c r="C27" s="13">
        <v>90104</v>
      </c>
      <c r="D27" s="13">
        <v>9010406</v>
      </c>
      <c r="E27" s="13" t="s">
        <v>80</v>
      </c>
      <c r="F27" s="13" t="s">
        <v>83</v>
      </c>
      <c r="G27" s="17" t="s">
        <v>49</v>
      </c>
      <c r="H27" s="18">
        <v>79.5</v>
      </c>
      <c r="I27" s="18">
        <v>47.7</v>
      </c>
      <c r="J27" s="18">
        <v>71</v>
      </c>
      <c r="K27" s="18">
        <v>28.4</v>
      </c>
      <c r="L27" s="13"/>
      <c r="M27" s="18">
        <v>76.1</v>
      </c>
      <c r="N27" s="18">
        <v>53.27</v>
      </c>
      <c r="O27" s="22">
        <v>83</v>
      </c>
      <c r="P27" s="19">
        <v>24.9</v>
      </c>
      <c r="Q27" s="20">
        <v>78.17</v>
      </c>
      <c r="R27" s="13">
        <v>2</v>
      </c>
      <c r="S27" s="9"/>
    </row>
    <row r="28" spans="1:19" ht="19.5" customHeight="1">
      <c r="A28" s="13" t="s">
        <v>148</v>
      </c>
      <c r="B28" s="13" t="s">
        <v>55</v>
      </c>
      <c r="C28" s="13">
        <v>90104</v>
      </c>
      <c r="D28" s="13">
        <v>9010406</v>
      </c>
      <c r="E28" s="13" t="s">
        <v>80</v>
      </c>
      <c r="F28" s="13" t="s">
        <v>84</v>
      </c>
      <c r="G28" s="17" t="s">
        <v>49</v>
      </c>
      <c r="H28" s="18">
        <v>75</v>
      </c>
      <c r="I28" s="18">
        <v>45</v>
      </c>
      <c r="J28" s="18">
        <v>66</v>
      </c>
      <c r="K28" s="18">
        <v>26.4</v>
      </c>
      <c r="L28" s="13"/>
      <c r="M28" s="18">
        <v>71.4</v>
      </c>
      <c r="N28" s="18">
        <v>49.98</v>
      </c>
      <c r="O28" s="22">
        <v>81.2</v>
      </c>
      <c r="P28" s="19">
        <v>24.36</v>
      </c>
      <c r="Q28" s="20">
        <v>74.34</v>
      </c>
      <c r="R28" s="13">
        <v>3</v>
      </c>
      <c r="S28" s="9"/>
    </row>
    <row r="29" spans="1:19" ht="19.5" customHeight="1">
      <c r="A29" s="13" t="s">
        <v>85</v>
      </c>
      <c r="B29" s="13" t="s">
        <v>55</v>
      </c>
      <c r="C29" s="13">
        <v>90104</v>
      </c>
      <c r="D29" s="13">
        <v>9010406</v>
      </c>
      <c r="E29" s="13" t="s">
        <v>80</v>
      </c>
      <c r="F29" s="13" t="s">
        <v>86</v>
      </c>
      <c r="G29" s="17" t="s">
        <v>49</v>
      </c>
      <c r="H29" s="18">
        <v>69</v>
      </c>
      <c r="I29" s="18">
        <v>41.4</v>
      </c>
      <c r="J29" s="18">
        <v>69</v>
      </c>
      <c r="K29" s="18">
        <v>27.6</v>
      </c>
      <c r="L29" s="13"/>
      <c r="M29" s="18">
        <v>69</v>
      </c>
      <c r="N29" s="18">
        <v>48.3</v>
      </c>
      <c r="O29" s="22">
        <v>81.6</v>
      </c>
      <c r="P29" s="19">
        <v>24.48</v>
      </c>
      <c r="Q29" s="20">
        <v>72.78</v>
      </c>
      <c r="R29" s="21">
        <v>4</v>
      </c>
      <c r="S29" s="10"/>
    </row>
    <row r="30" spans="1:19" ht="19.5" customHeight="1">
      <c r="A30" s="13" t="s">
        <v>87</v>
      </c>
      <c r="B30" s="13" t="s">
        <v>55</v>
      </c>
      <c r="C30" s="13">
        <v>90104</v>
      </c>
      <c r="D30" s="13">
        <v>9010406</v>
      </c>
      <c r="E30" s="13" t="s">
        <v>80</v>
      </c>
      <c r="F30" s="13" t="s">
        <v>88</v>
      </c>
      <c r="G30" s="17" t="s">
        <v>49</v>
      </c>
      <c r="H30" s="18">
        <v>70.5</v>
      </c>
      <c r="I30" s="18">
        <v>42.3</v>
      </c>
      <c r="J30" s="18">
        <v>67</v>
      </c>
      <c r="K30" s="18">
        <v>26.8</v>
      </c>
      <c r="L30" s="13"/>
      <c r="M30" s="18">
        <v>69.1</v>
      </c>
      <c r="N30" s="18">
        <v>48.37</v>
      </c>
      <c r="O30" s="22">
        <v>80.6</v>
      </c>
      <c r="P30" s="19">
        <v>24.18</v>
      </c>
      <c r="Q30" s="20">
        <v>72.55</v>
      </c>
      <c r="R30" s="21">
        <v>5</v>
      </c>
      <c r="S30" s="10"/>
    </row>
    <row r="31" spans="1:19" ht="19.5" customHeight="1">
      <c r="A31" s="13" t="s">
        <v>149</v>
      </c>
      <c r="B31" s="13" t="s">
        <v>55</v>
      </c>
      <c r="C31" s="13">
        <v>90104</v>
      </c>
      <c r="D31" s="13">
        <v>9010406</v>
      </c>
      <c r="E31" s="13" t="s">
        <v>80</v>
      </c>
      <c r="F31" s="13" t="s">
        <v>89</v>
      </c>
      <c r="G31" s="17" t="s">
        <v>49</v>
      </c>
      <c r="H31" s="18">
        <v>73.5</v>
      </c>
      <c r="I31" s="18">
        <v>44.1</v>
      </c>
      <c r="J31" s="18">
        <v>64</v>
      </c>
      <c r="K31" s="18">
        <v>25.6</v>
      </c>
      <c r="L31" s="13"/>
      <c r="M31" s="18">
        <v>69.7</v>
      </c>
      <c r="N31" s="18">
        <v>48.79</v>
      </c>
      <c r="O31" s="22">
        <v>78.6</v>
      </c>
      <c r="P31" s="19">
        <v>23.58</v>
      </c>
      <c r="Q31" s="20">
        <v>72.37</v>
      </c>
      <c r="R31" s="13">
        <v>6</v>
      </c>
      <c r="S31" s="9"/>
    </row>
    <row r="32" spans="1:19" ht="19.5" customHeight="1">
      <c r="A32" s="13" t="s">
        <v>90</v>
      </c>
      <c r="B32" s="13" t="s">
        <v>55</v>
      </c>
      <c r="C32" s="13">
        <v>90104</v>
      </c>
      <c r="D32" s="13" t="s">
        <v>91</v>
      </c>
      <c r="E32" s="15" t="s">
        <v>92</v>
      </c>
      <c r="F32" s="13" t="s">
        <v>93</v>
      </c>
      <c r="G32" s="17" t="s">
        <v>49</v>
      </c>
      <c r="H32" s="18">
        <v>69</v>
      </c>
      <c r="I32" s="18">
        <v>41.4</v>
      </c>
      <c r="J32" s="18">
        <v>47</v>
      </c>
      <c r="K32" s="18">
        <v>18.8</v>
      </c>
      <c r="L32" s="13"/>
      <c r="M32" s="18">
        <v>60.2</v>
      </c>
      <c r="N32" s="18">
        <v>42.14</v>
      </c>
      <c r="O32" s="22">
        <v>79.6</v>
      </c>
      <c r="P32" s="19">
        <v>23.88</v>
      </c>
      <c r="Q32" s="20">
        <v>66.02</v>
      </c>
      <c r="R32" s="21">
        <v>1</v>
      </c>
      <c r="S32" s="10"/>
    </row>
    <row r="33" spans="1:19" ht="19.5" customHeight="1">
      <c r="A33" s="13" t="s">
        <v>94</v>
      </c>
      <c r="B33" s="13" t="s">
        <v>55</v>
      </c>
      <c r="C33" s="13">
        <v>90104</v>
      </c>
      <c r="D33" s="13" t="s">
        <v>91</v>
      </c>
      <c r="E33" s="15" t="s">
        <v>92</v>
      </c>
      <c r="F33" s="13" t="s">
        <v>95</v>
      </c>
      <c r="G33" s="17" t="s">
        <v>49</v>
      </c>
      <c r="H33" s="18">
        <v>62.5</v>
      </c>
      <c r="I33" s="18">
        <v>37.5</v>
      </c>
      <c r="J33" s="18">
        <v>37</v>
      </c>
      <c r="K33" s="18">
        <v>14.8</v>
      </c>
      <c r="L33" s="13"/>
      <c r="M33" s="18">
        <v>52.3</v>
      </c>
      <c r="N33" s="18">
        <v>36.61</v>
      </c>
      <c r="O33" s="22">
        <v>79.6</v>
      </c>
      <c r="P33" s="19">
        <v>23.88</v>
      </c>
      <c r="Q33" s="20">
        <v>60.49</v>
      </c>
      <c r="R33" s="21">
        <v>2</v>
      </c>
      <c r="S33" s="10"/>
    </row>
    <row r="34" spans="1:19" ht="19.5" customHeight="1">
      <c r="A34" s="13" t="s">
        <v>96</v>
      </c>
      <c r="B34" s="13" t="s">
        <v>55</v>
      </c>
      <c r="C34" s="13">
        <v>90104</v>
      </c>
      <c r="D34" s="13" t="s">
        <v>97</v>
      </c>
      <c r="E34" s="13" t="s">
        <v>98</v>
      </c>
      <c r="F34" s="13" t="s">
        <v>99</v>
      </c>
      <c r="G34" s="17" t="s">
        <v>49</v>
      </c>
      <c r="H34" s="18">
        <v>70</v>
      </c>
      <c r="I34" s="18">
        <v>42</v>
      </c>
      <c r="J34" s="18">
        <v>76</v>
      </c>
      <c r="K34" s="18">
        <v>30.4</v>
      </c>
      <c r="L34" s="13"/>
      <c r="M34" s="18">
        <v>72.4</v>
      </c>
      <c r="N34" s="18">
        <v>50.68</v>
      </c>
      <c r="O34" s="22">
        <v>81.4</v>
      </c>
      <c r="P34" s="19">
        <v>24.42</v>
      </c>
      <c r="Q34" s="20">
        <v>75.1</v>
      </c>
      <c r="R34" s="21">
        <v>1</v>
      </c>
      <c r="S34" s="10"/>
    </row>
    <row r="35" spans="1:19" ht="19.5" customHeight="1">
      <c r="A35" s="13" t="s">
        <v>100</v>
      </c>
      <c r="B35" s="13" t="s">
        <v>55</v>
      </c>
      <c r="C35" s="13">
        <v>90104</v>
      </c>
      <c r="D35" s="13" t="s">
        <v>97</v>
      </c>
      <c r="E35" s="13" t="s">
        <v>98</v>
      </c>
      <c r="F35" s="13" t="s">
        <v>101</v>
      </c>
      <c r="G35" s="17" t="s">
        <v>49</v>
      </c>
      <c r="H35" s="18">
        <v>59</v>
      </c>
      <c r="I35" s="18">
        <v>35.4</v>
      </c>
      <c r="J35" s="18">
        <v>37</v>
      </c>
      <c r="K35" s="18">
        <v>14.8</v>
      </c>
      <c r="L35" s="13"/>
      <c r="M35" s="18">
        <v>50.2</v>
      </c>
      <c r="N35" s="18">
        <v>35.14</v>
      </c>
      <c r="O35" s="22">
        <v>73.4</v>
      </c>
      <c r="P35" s="19">
        <v>22.02</v>
      </c>
      <c r="Q35" s="20">
        <v>57.16</v>
      </c>
      <c r="R35" s="21">
        <v>2</v>
      </c>
      <c r="S35" s="10"/>
    </row>
    <row r="36" spans="1:19" ht="19.5" customHeight="1">
      <c r="A36" s="13" t="s">
        <v>150</v>
      </c>
      <c r="B36" s="15" t="s">
        <v>102</v>
      </c>
      <c r="C36" s="13">
        <v>90105</v>
      </c>
      <c r="D36" s="13" t="s">
        <v>103</v>
      </c>
      <c r="E36" s="38" t="s">
        <v>104</v>
      </c>
      <c r="F36" s="13" t="s">
        <v>105</v>
      </c>
      <c r="G36" s="17" t="s">
        <v>49</v>
      </c>
      <c r="H36" s="18">
        <v>68</v>
      </c>
      <c r="I36" s="18">
        <v>40.8</v>
      </c>
      <c r="J36" s="18">
        <v>47</v>
      </c>
      <c r="K36" s="18">
        <v>18.8</v>
      </c>
      <c r="L36" s="39"/>
      <c r="M36" s="18">
        <v>59.6</v>
      </c>
      <c r="N36" s="18">
        <v>41.72</v>
      </c>
      <c r="O36" s="22">
        <v>81.2</v>
      </c>
      <c r="P36" s="19">
        <v>24.36</v>
      </c>
      <c r="Q36" s="20">
        <v>66.08</v>
      </c>
      <c r="R36" s="21">
        <v>1</v>
      </c>
      <c r="S36" s="10"/>
    </row>
    <row r="37" spans="1:19" ht="19.5" customHeight="1">
      <c r="A37" s="13" t="s">
        <v>151</v>
      </c>
      <c r="B37" s="15" t="s">
        <v>102</v>
      </c>
      <c r="C37" s="13">
        <v>90105</v>
      </c>
      <c r="D37" s="13" t="s">
        <v>103</v>
      </c>
      <c r="E37" s="38" t="s">
        <v>104</v>
      </c>
      <c r="F37" s="13" t="s">
        <v>106</v>
      </c>
      <c r="G37" s="17" t="s">
        <v>49</v>
      </c>
      <c r="H37" s="18">
        <v>61.5</v>
      </c>
      <c r="I37" s="18">
        <v>36.9</v>
      </c>
      <c r="J37" s="18">
        <v>48</v>
      </c>
      <c r="K37" s="18">
        <v>19.2</v>
      </c>
      <c r="L37" s="39"/>
      <c r="M37" s="18">
        <v>56.1</v>
      </c>
      <c r="N37" s="18">
        <v>39.27</v>
      </c>
      <c r="O37" s="22">
        <v>75</v>
      </c>
      <c r="P37" s="19">
        <v>22.5</v>
      </c>
      <c r="Q37" s="20">
        <v>61.77</v>
      </c>
      <c r="R37" s="21">
        <v>2</v>
      </c>
      <c r="S37" s="10"/>
    </row>
    <row r="38" spans="1:19" ht="19.5" customHeight="1">
      <c r="A38" s="13" t="s">
        <v>107</v>
      </c>
      <c r="B38" s="15" t="s">
        <v>102</v>
      </c>
      <c r="C38" s="13">
        <v>90105</v>
      </c>
      <c r="D38" s="13" t="s">
        <v>108</v>
      </c>
      <c r="E38" s="13" t="s">
        <v>109</v>
      </c>
      <c r="F38" s="13" t="s">
        <v>110</v>
      </c>
      <c r="G38" s="17" t="s">
        <v>49</v>
      </c>
      <c r="H38" s="18">
        <v>65.5</v>
      </c>
      <c r="I38" s="18">
        <v>39.3</v>
      </c>
      <c r="J38" s="18">
        <v>68.5</v>
      </c>
      <c r="K38" s="18">
        <v>27.4</v>
      </c>
      <c r="L38" s="39"/>
      <c r="M38" s="18">
        <v>66.7</v>
      </c>
      <c r="N38" s="18">
        <v>46.69</v>
      </c>
      <c r="O38" s="22">
        <v>83.6</v>
      </c>
      <c r="P38" s="19">
        <v>25.08</v>
      </c>
      <c r="Q38" s="20">
        <v>71.77</v>
      </c>
      <c r="R38" s="21">
        <v>1</v>
      </c>
      <c r="S38" s="10"/>
    </row>
    <row r="39" spans="1:19" ht="19.5" customHeight="1">
      <c r="A39" s="13" t="s">
        <v>152</v>
      </c>
      <c r="B39" s="15" t="s">
        <v>102</v>
      </c>
      <c r="C39" s="13">
        <v>90105</v>
      </c>
      <c r="D39" s="13" t="s">
        <v>108</v>
      </c>
      <c r="E39" s="13" t="s">
        <v>109</v>
      </c>
      <c r="F39" s="13" t="s">
        <v>111</v>
      </c>
      <c r="G39" s="17" t="s">
        <v>49</v>
      </c>
      <c r="H39" s="18">
        <v>62.5</v>
      </c>
      <c r="I39" s="18">
        <v>37.5</v>
      </c>
      <c r="J39" s="18">
        <v>76</v>
      </c>
      <c r="K39" s="18">
        <v>30.4</v>
      </c>
      <c r="L39" s="39"/>
      <c r="M39" s="18">
        <v>67.9</v>
      </c>
      <c r="N39" s="18">
        <v>47.53</v>
      </c>
      <c r="O39" s="22">
        <v>76.8</v>
      </c>
      <c r="P39" s="19">
        <v>23.04</v>
      </c>
      <c r="Q39" s="20">
        <v>70.57</v>
      </c>
      <c r="R39" s="21">
        <v>2</v>
      </c>
      <c r="S39" s="10"/>
    </row>
    <row r="40" spans="1:19" ht="19.5" customHeight="1">
      <c r="A40" s="13" t="s">
        <v>153</v>
      </c>
      <c r="B40" s="15" t="s">
        <v>102</v>
      </c>
      <c r="C40" s="13">
        <v>90105</v>
      </c>
      <c r="D40" s="13" t="s">
        <v>108</v>
      </c>
      <c r="E40" s="13" t="s">
        <v>109</v>
      </c>
      <c r="F40" s="13" t="s">
        <v>112</v>
      </c>
      <c r="G40" s="17" t="s">
        <v>49</v>
      </c>
      <c r="H40" s="18">
        <v>50.5</v>
      </c>
      <c r="I40" s="18">
        <v>30.3</v>
      </c>
      <c r="J40" s="18">
        <v>70.5</v>
      </c>
      <c r="K40" s="18">
        <v>28.2</v>
      </c>
      <c r="L40" s="18">
        <v>6</v>
      </c>
      <c r="M40" s="18">
        <v>64.5</v>
      </c>
      <c r="N40" s="18">
        <v>45.15</v>
      </c>
      <c r="O40" s="22">
        <v>75.8</v>
      </c>
      <c r="P40" s="19">
        <v>22.74</v>
      </c>
      <c r="Q40" s="20">
        <v>67.89</v>
      </c>
      <c r="R40" s="21">
        <v>3</v>
      </c>
      <c r="S40" s="10"/>
    </row>
    <row r="41" spans="1:19" ht="19.5" customHeight="1">
      <c r="A41" s="13" t="s">
        <v>113</v>
      </c>
      <c r="B41" s="13" t="s">
        <v>114</v>
      </c>
      <c r="C41" s="13">
        <v>90106</v>
      </c>
      <c r="D41" s="38" t="s">
        <v>115</v>
      </c>
      <c r="E41" s="38" t="s">
        <v>116</v>
      </c>
      <c r="F41" s="13" t="s">
        <v>117</v>
      </c>
      <c r="G41" s="17" t="s">
        <v>49</v>
      </c>
      <c r="H41" s="18">
        <v>80.5</v>
      </c>
      <c r="I41" s="18">
        <f>H41*0.6</f>
        <v>48.3</v>
      </c>
      <c r="J41" s="18">
        <v>77.5</v>
      </c>
      <c r="K41" s="18">
        <f>J41*0.4</f>
        <v>31</v>
      </c>
      <c r="L41" s="13"/>
      <c r="M41" s="18">
        <f>I41+K41+L41</f>
        <v>79.3</v>
      </c>
      <c r="N41" s="18">
        <f>M41*0.7</f>
        <v>55.51</v>
      </c>
      <c r="O41" s="22">
        <v>85</v>
      </c>
      <c r="P41" s="19">
        <v>25.5</v>
      </c>
      <c r="Q41" s="20">
        <v>81.01</v>
      </c>
      <c r="R41" s="21">
        <v>1</v>
      </c>
      <c r="S41" s="10"/>
    </row>
    <row r="42" spans="1:19" ht="19.5" customHeight="1">
      <c r="A42" s="13" t="s">
        <v>118</v>
      </c>
      <c r="B42" s="13" t="s">
        <v>114</v>
      </c>
      <c r="C42" s="13">
        <v>90106</v>
      </c>
      <c r="D42" s="38" t="s">
        <v>115</v>
      </c>
      <c r="E42" s="38" t="s">
        <v>116</v>
      </c>
      <c r="F42" s="13" t="s">
        <v>119</v>
      </c>
      <c r="G42" s="17" t="s">
        <v>49</v>
      </c>
      <c r="H42" s="18">
        <v>69</v>
      </c>
      <c r="I42" s="18">
        <f>H42*0.6</f>
        <v>41.4</v>
      </c>
      <c r="J42" s="18">
        <v>75.5</v>
      </c>
      <c r="K42" s="18">
        <f>J42*0.4</f>
        <v>30.200000000000003</v>
      </c>
      <c r="L42" s="13"/>
      <c r="M42" s="18">
        <f>I42+K42+L42</f>
        <v>71.6</v>
      </c>
      <c r="N42" s="18">
        <f>M42*0.7</f>
        <v>50.11999999999999</v>
      </c>
      <c r="O42" s="22">
        <v>84.8</v>
      </c>
      <c r="P42" s="19">
        <v>25.44</v>
      </c>
      <c r="Q42" s="20">
        <v>75.56</v>
      </c>
      <c r="R42" s="21">
        <v>2</v>
      </c>
      <c r="S42" s="10"/>
    </row>
    <row r="43" spans="1:19" ht="19.5" customHeight="1">
      <c r="A43" s="13" t="s">
        <v>120</v>
      </c>
      <c r="B43" s="13" t="s">
        <v>114</v>
      </c>
      <c r="C43" s="13">
        <v>90106</v>
      </c>
      <c r="D43" s="38" t="s">
        <v>121</v>
      </c>
      <c r="E43" s="38" t="s">
        <v>122</v>
      </c>
      <c r="F43" s="13" t="s">
        <v>123</v>
      </c>
      <c r="G43" s="17" t="s">
        <v>49</v>
      </c>
      <c r="H43" s="18">
        <v>68</v>
      </c>
      <c r="I43" s="18">
        <f>H43*0.6</f>
        <v>40.8</v>
      </c>
      <c r="J43" s="18">
        <v>71.75</v>
      </c>
      <c r="K43" s="18">
        <f>J43*0.4</f>
        <v>28.700000000000003</v>
      </c>
      <c r="L43" s="18">
        <v>6</v>
      </c>
      <c r="M43" s="18">
        <f>I43+K43+L43</f>
        <v>75.5</v>
      </c>
      <c r="N43" s="18">
        <f>M43*0.7</f>
        <v>52.849999999999994</v>
      </c>
      <c r="O43" s="22">
        <v>84.4</v>
      </c>
      <c r="P43" s="19">
        <v>25.32</v>
      </c>
      <c r="Q43" s="20">
        <v>78.17</v>
      </c>
      <c r="R43" s="21">
        <v>1</v>
      </c>
      <c r="S43" s="10"/>
    </row>
    <row r="44" spans="1:19" ht="19.5" customHeight="1">
      <c r="A44" s="13" t="s">
        <v>124</v>
      </c>
      <c r="B44" s="13" t="s">
        <v>114</v>
      </c>
      <c r="C44" s="13">
        <v>90106</v>
      </c>
      <c r="D44" s="38" t="s">
        <v>125</v>
      </c>
      <c r="E44" s="38" t="s">
        <v>126</v>
      </c>
      <c r="F44" s="13" t="s">
        <v>127</v>
      </c>
      <c r="G44" s="17" t="s">
        <v>49</v>
      </c>
      <c r="H44" s="18">
        <v>79.5</v>
      </c>
      <c r="I44" s="18">
        <f>H44*0.6</f>
        <v>47.699999999999996</v>
      </c>
      <c r="J44" s="18">
        <v>86.5</v>
      </c>
      <c r="K44" s="18">
        <f>J44*0.4</f>
        <v>34.6</v>
      </c>
      <c r="L44" s="13"/>
      <c r="M44" s="18">
        <f>I44+K44+L44</f>
        <v>82.3</v>
      </c>
      <c r="N44" s="18">
        <f>M44*0.7</f>
        <v>57.60999999999999</v>
      </c>
      <c r="O44" s="22">
        <v>85.4</v>
      </c>
      <c r="P44" s="19">
        <v>25.62</v>
      </c>
      <c r="Q44" s="20">
        <v>83.23</v>
      </c>
      <c r="R44" s="21">
        <v>1</v>
      </c>
      <c r="S44" s="10"/>
    </row>
  </sheetData>
  <sheetProtection password="C613" sheet="1" formatCells="0" formatColumns="0" formatRows="0" insertColumns="0" insertRows="0" insertHyperlinks="0" deleteColumns="0" deleteRows="0" sort="0" autoFilter="0" pivotTables="0"/>
  <mergeCells count="16">
    <mergeCell ref="R2:R3"/>
    <mergeCell ref="S2:S3"/>
    <mergeCell ref="E2:E3"/>
    <mergeCell ref="F2:F3"/>
    <mergeCell ref="G2:G3"/>
    <mergeCell ref="L2:L3"/>
    <mergeCell ref="A1:S1"/>
    <mergeCell ref="H2:I2"/>
    <mergeCell ref="J2:K2"/>
    <mergeCell ref="M2:N2"/>
    <mergeCell ref="O2:P2"/>
    <mergeCell ref="A2:A3"/>
    <mergeCell ref="B2:B3"/>
    <mergeCell ref="C2:C3"/>
    <mergeCell ref="D2:D3"/>
    <mergeCell ref="Q2:Q3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唐亮</dc:creator>
  <cp:keywords/>
  <dc:description/>
  <cp:lastModifiedBy>xbany</cp:lastModifiedBy>
  <cp:lastPrinted>2018-12-18T01:04:35Z</cp:lastPrinted>
  <dcterms:created xsi:type="dcterms:W3CDTF">2016-03-23T06:36:30Z</dcterms:created>
  <dcterms:modified xsi:type="dcterms:W3CDTF">2018-12-20T01:56:31Z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2052-10.1.0.7233</vt:lpwstr>
  </property>
</Properties>
</file>