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N30" i="1"/>
  <c r="K30"/>
  <c r="N29"/>
  <c r="K29"/>
  <c r="N28"/>
  <c r="K28"/>
  <c r="N27"/>
  <c r="K27"/>
  <c r="N26"/>
  <c r="K26"/>
  <c r="N25"/>
  <c r="K25"/>
  <c r="N24"/>
  <c r="K24"/>
  <c r="N23"/>
  <c r="K23"/>
  <c r="N33"/>
  <c r="K33"/>
  <c r="N32"/>
  <c r="K32"/>
  <c r="N31"/>
  <c r="K31"/>
  <c r="N73"/>
  <c r="K73"/>
  <c r="N72"/>
  <c r="K72"/>
  <c r="N71"/>
  <c r="K71"/>
  <c r="N70"/>
  <c r="K70"/>
  <c r="N69"/>
  <c r="K69"/>
  <c r="N68"/>
  <c r="K68"/>
  <c r="N67"/>
  <c r="K67"/>
  <c r="N66"/>
  <c r="K66"/>
  <c r="N65"/>
  <c r="K65"/>
  <c r="N64"/>
  <c r="K64"/>
  <c r="N63"/>
  <c r="K63"/>
  <c r="N62"/>
  <c r="K62"/>
  <c r="N61"/>
  <c r="K61"/>
  <c r="N60"/>
  <c r="K60"/>
  <c r="N59"/>
  <c r="K59"/>
  <c r="N58"/>
  <c r="K58"/>
  <c r="N57"/>
  <c r="K57"/>
  <c r="N56"/>
  <c r="K56"/>
  <c r="N55"/>
  <c r="K55"/>
  <c r="N54"/>
  <c r="K54"/>
  <c r="N53"/>
  <c r="K53"/>
  <c r="N52"/>
  <c r="K52"/>
  <c r="N51"/>
  <c r="K51"/>
  <c r="N50"/>
  <c r="K50"/>
  <c r="N49"/>
  <c r="K49"/>
  <c r="N48"/>
  <c r="K48"/>
  <c r="N47"/>
  <c r="K47"/>
  <c r="N46"/>
  <c r="K46"/>
  <c r="N45"/>
  <c r="K45"/>
  <c r="N44"/>
  <c r="K44"/>
  <c r="N43"/>
  <c r="K43"/>
  <c r="N42"/>
  <c r="K42"/>
  <c r="N41"/>
  <c r="K41"/>
  <c r="N40"/>
  <c r="K40"/>
  <c r="N39"/>
  <c r="K39"/>
  <c r="N38"/>
  <c r="K38"/>
  <c r="N37"/>
  <c r="K37"/>
  <c r="N36"/>
  <c r="K36"/>
  <c r="N35"/>
  <c r="K35"/>
  <c r="K34"/>
  <c r="N22"/>
  <c r="K22"/>
  <c r="N21"/>
  <c r="K21"/>
  <c r="N20"/>
  <c r="K20"/>
  <c r="N19"/>
  <c r="K19"/>
  <c r="N18"/>
  <c r="K18"/>
  <c r="N17"/>
  <c r="K17"/>
  <c r="N16"/>
  <c r="K16"/>
  <c r="N15"/>
  <c r="K15"/>
  <c r="N14"/>
  <c r="K14"/>
  <c r="N13"/>
  <c r="K13"/>
  <c r="N12"/>
  <c r="K12"/>
  <c r="N11"/>
  <c r="K11"/>
  <c r="N10"/>
  <c r="K10"/>
  <c r="N9"/>
  <c r="K9"/>
  <c r="N8"/>
  <c r="K8"/>
  <c r="N7"/>
  <c r="K7"/>
  <c r="N6"/>
  <c r="K6"/>
  <c r="N5"/>
  <c r="K5"/>
  <c r="N4"/>
  <c r="K4"/>
  <c r="N3"/>
  <c r="K3"/>
</calcChain>
</file>

<file path=xl/sharedStrings.xml><?xml version="1.0" encoding="utf-8"?>
<sst xmlns="http://schemas.openxmlformats.org/spreadsheetml/2006/main" count="461" uniqueCount="377">
  <si>
    <t>序号</t>
    <phoneticPr fontId="1" type="noConversion"/>
  </si>
  <si>
    <t>姓名</t>
  </si>
  <si>
    <t>身份证号</t>
  </si>
  <si>
    <t>报考单位</t>
    <phoneticPr fontId="1" type="noConversion"/>
  </si>
  <si>
    <t>职位编码</t>
    <phoneticPr fontId="4" type="noConversion"/>
  </si>
  <si>
    <t>招聘数额</t>
    <phoneticPr fontId="1" type="noConversion"/>
  </si>
  <si>
    <t>准考证号码</t>
    <phoneticPr fontId="1" type="noConversion"/>
  </si>
  <si>
    <t>公共知识成绩</t>
    <phoneticPr fontId="4" type="noConversion"/>
  </si>
  <si>
    <t>政策性加分</t>
    <phoneticPr fontId="1" type="noConversion"/>
  </si>
  <si>
    <t>笔试总成绩</t>
    <phoneticPr fontId="1" type="noConversion"/>
  </si>
  <si>
    <t>折后笔试总成绩</t>
    <phoneticPr fontId="1" type="noConversion"/>
  </si>
  <si>
    <t>笔试成绩排名</t>
    <phoneticPr fontId="1" type="noConversion"/>
  </si>
  <si>
    <t>面试成绩</t>
    <phoneticPr fontId="1" type="noConversion"/>
  </si>
  <si>
    <t>考试总成绩</t>
    <phoneticPr fontId="1" type="noConversion"/>
  </si>
  <si>
    <t>总成绩及排名</t>
    <phoneticPr fontId="1" type="noConversion"/>
  </si>
  <si>
    <t>陈作</t>
  </si>
  <si>
    <t>51302119911013345x</t>
  </si>
  <si>
    <t>达州职业技术学院</t>
    <phoneticPr fontId="1" type="noConversion"/>
  </si>
  <si>
    <t>100013</t>
  </si>
  <si>
    <t>6860401011315</t>
  </si>
  <si>
    <t>冉小青</t>
  </si>
  <si>
    <t>513021198507093228</t>
  </si>
  <si>
    <t>6860401010915</t>
  </si>
  <si>
    <t>胡承维</t>
  </si>
  <si>
    <t>513023198902040938</t>
  </si>
  <si>
    <t>达一中</t>
    <phoneticPr fontId="1" type="noConversion"/>
  </si>
  <si>
    <t>100020</t>
  </si>
  <si>
    <t>6860401011523</t>
  </si>
  <si>
    <t>达州市中心医院</t>
    <phoneticPr fontId="6" type="noConversion"/>
  </si>
  <si>
    <t>100033</t>
  </si>
  <si>
    <t>孙红玲</t>
  </si>
  <si>
    <t>513001198710181228</t>
  </si>
  <si>
    <t>6860401011609</t>
  </si>
  <si>
    <t>姚岳君</t>
  </si>
  <si>
    <t>513023198608210019</t>
  </si>
  <si>
    <t>100034</t>
  </si>
  <si>
    <t>6860401011620</t>
  </si>
  <si>
    <t>刘春</t>
  </si>
  <si>
    <t>513029198303105232</t>
  </si>
  <si>
    <t>6860401011622</t>
  </si>
  <si>
    <t>夏茂胜</t>
  </si>
  <si>
    <t>51302119861206869x</t>
  </si>
  <si>
    <t>市中西医结合医院</t>
    <phoneticPr fontId="6" type="noConversion"/>
  </si>
  <si>
    <t>100039</t>
  </si>
  <si>
    <t>6860401011703</t>
  </si>
  <si>
    <t>彭天国</t>
  </si>
  <si>
    <t>513030198402017110</t>
  </si>
  <si>
    <t>6860401011625</t>
  </si>
  <si>
    <t>沈芳</t>
  </si>
  <si>
    <t>510704198907243327</t>
  </si>
  <si>
    <t>6860401011701</t>
  </si>
  <si>
    <t>唐漫</t>
  </si>
  <si>
    <t>51302119890506756x</t>
  </si>
  <si>
    <t>100041</t>
  </si>
  <si>
    <t>6860401011710</t>
  </si>
  <si>
    <t>何人大</t>
  </si>
  <si>
    <t>513021198902017452</t>
  </si>
  <si>
    <t>6860401011713</t>
  </si>
  <si>
    <t>王彪灌</t>
  </si>
  <si>
    <t>513030198511206316</t>
  </si>
  <si>
    <t>100042</t>
  </si>
  <si>
    <t>6860401011715</t>
  </si>
  <si>
    <t>刘欢庆</t>
  </si>
  <si>
    <t>513021198211061542</t>
  </si>
  <si>
    <t>市妇保计生服务中心</t>
    <phoneticPr fontId="6" type="noConversion"/>
  </si>
  <si>
    <t>100049</t>
  </si>
  <si>
    <t>6860401011721</t>
  </si>
  <si>
    <t>王辉全</t>
  </si>
  <si>
    <t>51300119810907101x</t>
  </si>
  <si>
    <t>6860401011718</t>
  </si>
  <si>
    <t>李盛瑶</t>
  </si>
  <si>
    <t>513001198602260068</t>
  </si>
  <si>
    <t>6860401011723</t>
  </si>
  <si>
    <t>司欣鑫</t>
  </si>
  <si>
    <t>513021198612053703</t>
  </si>
  <si>
    <t>100050</t>
  </si>
  <si>
    <t>6860401011724</t>
  </si>
  <si>
    <t>刘桂君</t>
  </si>
  <si>
    <t>511203198212250106</t>
  </si>
  <si>
    <t>100051</t>
  </si>
  <si>
    <t>6860401011730</t>
  </si>
  <si>
    <t>陈云波</t>
  </si>
  <si>
    <t>513021198106138691</t>
  </si>
  <si>
    <t>100053</t>
  </si>
  <si>
    <t>6860401011802</t>
  </si>
  <si>
    <t>程淼淼</t>
  </si>
  <si>
    <t>513021198912122205</t>
  </si>
  <si>
    <t>市疾病预防控制中心</t>
    <phoneticPr fontId="6" type="noConversion"/>
  </si>
  <si>
    <t>100054</t>
  </si>
  <si>
    <t>6860401011819</t>
  </si>
  <si>
    <t>100055</t>
  </si>
  <si>
    <t>岳诗佳</t>
  </si>
  <si>
    <t>51300119900504090x</t>
  </si>
  <si>
    <t>6860401011827</t>
  </si>
  <si>
    <t>蹇廷蓉</t>
  </si>
  <si>
    <t>51372119910504002x</t>
  </si>
  <si>
    <t>市高级技工学校</t>
    <phoneticPr fontId="6" type="noConversion"/>
  </si>
  <si>
    <t>100069</t>
  </si>
  <si>
    <t>5860401010718</t>
  </si>
  <si>
    <t>陈佳睿</t>
  </si>
  <si>
    <t>511325199112300119</t>
  </si>
  <si>
    <t>市人社信息管理中心</t>
    <phoneticPr fontId="1" type="noConversion"/>
  </si>
  <si>
    <t>100071</t>
  </si>
  <si>
    <t>6860401012008</t>
  </si>
  <si>
    <t>罗丹</t>
  </si>
  <si>
    <t>513021199307047029</t>
  </si>
  <si>
    <t>6860401012016</t>
  </si>
  <si>
    <t>市财政信息管理中心</t>
    <phoneticPr fontId="1" type="noConversion"/>
  </si>
  <si>
    <t>100072</t>
  </si>
  <si>
    <t>刘栋</t>
  </si>
  <si>
    <t>513029198709025873</t>
  </si>
  <si>
    <t>6860401012701</t>
  </si>
  <si>
    <t>王静璇</t>
  </si>
  <si>
    <t>51302119890201020x</t>
  </si>
  <si>
    <t>市中小企信用担保中心</t>
    <phoneticPr fontId="1" type="noConversion"/>
  </si>
  <si>
    <t>100073</t>
  </si>
  <si>
    <t>6860401012821</t>
  </si>
  <si>
    <t>市创作办公室</t>
    <phoneticPr fontId="1" type="noConversion"/>
  </si>
  <si>
    <t>100074</t>
  </si>
  <si>
    <t>邹龙</t>
  </si>
  <si>
    <t>513001198808180231</t>
  </si>
  <si>
    <t>6860401012915</t>
  </si>
  <si>
    <t>向丽莎</t>
  </si>
  <si>
    <t>513022199312300021</t>
  </si>
  <si>
    <t>市图书馆</t>
    <phoneticPr fontId="1" type="noConversion"/>
  </si>
  <si>
    <t>100075</t>
  </si>
  <si>
    <t>6860401012924</t>
  </si>
  <si>
    <t>达州市体育中心</t>
    <phoneticPr fontId="1" type="noConversion"/>
  </si>
  <si>
    <t>100076</t>
  </si>
  <si>
    <t>闭晓妮</t>
  </si>
  <si>
    <t>45270219870213156x</t>
  </si>
  <si>
    <t>6860401013102</t>
  </si>
  <si>
    <t>达州市业余体育学校</t>
    <phoneticPr fontId="1" type="noConversion"/>
  </si>
  <si>
    <t>100077</t>
  </si>
  <si>
    <t>杜骏然</t>
  </si>
  <si>
    <t>513001199208020116</t>
  </si>
  <si>
    <t>6860401013316</t>
  </si>
  <si>
    <t>宋龙娟</t>
  </si>
  <si>
    <t>513021198810285361</t>
  </si>
  <si>
    <t>达州市环境监测站</t>
    <phoneticPr fontId="1" type="noConversion"/>
  </si>
  <si>
    <t>100081</t>
  </si>
  <si>
    <t>6860401013325</t>
  </si>
  <si>
    <t>周礼珊</t>
  </si>
  <si>
    <t>513023199310141529</t>
  </si>
  <si>
    <t>6860401013322</t>
  </si>
  <si>
    <t>唐登梅</t>
  </si>
  <si>
    <t>513022199305097061</t>
  </si>
  <si>
    <t>达州市规划编制中心</t>
    <phoneticPr fontId="1" type="noConversion"/>
  </si>
  <si>
    <t>100082</t>
  </si>
  <si>
    <t>6860401013523</t>
  </si>
  <si>
    <t>达州市城市规划馆</t>
    <phoneticPr fontId="1" type="noConversion"/>
  </si>
  <si>
    <t>100083</t>
  </si>
  <si>
    <t>李云峰</t>
  </si>
  <si>
    <t>513723199112200637</t>
  </si>
  <si>
    <t>6860401013711</t>
  </si>
  <si>
    <t>何欣欣</t>
  </si>
  <si>
    <t>51162319910902396x</t>
  </si>
  <si>
    <t>100084</t>
  </si>
  <si>
    <t>6860401013804</t>
  </si>
  <si>
    <t>杨若依</t>
  </si>
  <si>
    <t>51072719890205402x</t>
  </si>
  <si>
    <t>100085</t>
  </si>
  <si>
    <t>6860401013819</t>
  </si>
  <si>
    <t>齐鹏飞</t>
  </si>
  <si>
    <t>51302119891001469x</t>
  </si>
  <si>
    <t>林业园林科研推广中心</t>
    <phoneticPr fontId="1" type="noConversion"/>
  </si>
  <si>
    <t>100086</t>
  </si>
  <si>
    <t>6860401014015</t>
  </si>
  <si>
    <t>李俊辉</t>
  </si>
  <si>
    <t>140322199201152710</t>
  </si>
  <si>
    <t>市食品药品检验所</t>
    <phoneticPr fontId="1" type="noConversion"/>
  </si>
  <si>
    <t>100087</t>
  </si>
  <si>
    <t>6860401014022</t>
  </si>
  <si>
    <t>张伦珮</t>
  </si>
  <si>
    <t>513001199208230834</t>
  </si>
  <si>
    <t>100088</t>
  </si>
  <si>
    <t>6860401014027</t>
  </si>
  <si>
    <t>张誉钟</t>
  </si>
  <si>
    <t>513021198801110471</t>
  </si>
  <si>
    <t>市工商局信息中心</t>
    <phoneticPr fontId="1" type="noConversion"/>
  </si>
  <si>
    <t>100089</t>
  </si>
  <si>
    <t>6860401014101</t>
  </si>
  <si>
    <t>秦宏</t>
  </si>
  <si>
    <t>51302219841027095x</t>
  </si>
  <si>
    <t>市民企申投诉维权中心</t>
    <phoneticPr fontId="1" type="noConversion"/>
  </si>
  <si>
    <t>100090</t>
  </si>
  <si>
    <t>6860401014117</t>
  </si>
  <si>
    <t>市科技情报所</t>
    <phoneticPr fontId="1" type="noConversion"/>
  </si>
  <si>
    <t>100091</t>
  </si>
  <si>
    <t>李阳</t>
  </si>
  <si>
    <t>51300119851228201x</t>
  </si>
  <si>
    <t>6860401014507</t>
  </si>
  <si>
    <t>达州市社会福利院</t>
    <phoneticPr fontId="1" type="noConversion"/>
  </si>
  <si>
    <t>100092</t>
  </si>
  <si>
    <t>赵志华</t>
  </si>
  <si>
    <t>513001198902092019</t>
  </si>
  <si>
    <t>6860401014526</t>
  </si>
  <si>
    <t>达州市慈善会办公室</t>
    <phoneticPr fontId="1" type="noConversion"/>
  </si>
  <si>
    <t>100093</t>
  </si>
  <si>
    <t>王舟</t>
  </si>
  <si>
    <t>513022198910092598</t>
  </si>
  <si>
    <t>6860401014621</t>
  </si>
  <si>
    <t>余心璐</t>
  </si>
  <si>
    <t>513821199108139063</t>
  </si>
  <si>
    <t>100094</t>
  </si>
  <si>
    <t>6860401014626</t>
  </si>
  <si>
    <t>郑祥旺</t>
  </si>
  <si>
    <t>513021198705225092</t>
  </si>
  <si>
    <t>达州市民康医院</t>
    <phoneticPr fontId="1" type="noConversion"/>
  </si>
  <si>
    <t>100095</t>
  </si>
  <si>
    <t>6860401014805</t>
  </si>
  <si>
    <t>达州市民康医院</t>
    <phoneticPr fontId="6" type="noConversion"/>
  </si>
  <si>
    <t>100096</t>
  </si>
  <si>
    <t>张川</t>
  </si>
  <si>
    <t>513029198708112350</t>
  </si>
  <si>
    <t>6860401014920</t>
  </si>
  <si>
    <t>唐中琴</t>
  </si>
  <si>
    <t>513029198904084166</t>
  </si>
  <si>
    <t>6860401014922</t>
  </si>
  <si>
    <t>吴传雪</t>
  </si>
  <si>
    <t>513021198901172821</t>
  </si>
  <si>
    <t>市茶果技术推广站</t>
    <phoneticPr fontId="1" type="noConversion"/>
  </si>
  <si>
    <t>100097</t>
  </si>
  <si>
    <t>6860401014925</t>
  </si>
  <si>
    <t>徐倩</t>
  </si>
  <si>
    <t>513029199203135121</t>
  </si>
  <si>
    <t>市农业环境保护监测站</t>
    <phoneticPr fontId="1" type="noConversion"/>
  </si>
  <si>
    <t>100098</t>
  </si>
  <si>
    <t>6860401014928</t>
  </si>
  <si>
    <t>达州市畜牧技术推广站</t>
    <phoneticPr fontId="1" type="noConversion"/>
  </si>
  <si>
    <t>100099</t>
  </si>
  <si>
    <t>曾小亮</t>
  </si>
  <si>
    <t>513021198612290776</t>
  </si>
  <si>
    <t>6860401015009</t>
  </si>
  <si>
    <t>刘典典</t>
  </si>
  <si>
    <t>510121199412024825</t>
  </si>
  <si>
    <t>6860401015011</t>
  </si>
  <si>
    <t>何鹏</t>
  </si>
  <si>
    <t>142724198301080517</t>
  </si>
  <si>
    <t>市农业机械研究推广站</t>
    <phoneticPr fontId="1" type="noConversion"/>
  </si>
  <si>
    <t>100100</t>
  </si>
  <si>
    <t>6860401015109</t>
  </si>
  <si>
    <t>陈风帆</t>
  </si>
  <si>
    <t>513023199306304911</t>
  </si>
  <si>
    <t>达州市植检站</t>
    <phoneticPr fontId="1" type="noConversion"/>
  </si>
  <si>
    <t>100101</t>
  </si>
  <si>
    <t>6860401015129</t>
  </si>
  <si>
    <t>李清竹</t>
  </si>
  <si>
    <t>513021198907050761</t>
  </si>
  <si>
    <t>动物疫病预防控制中心</t>
    <phoneticPr fontId="1" type="noConversion"/>
  </si>
  <si>
    <t>100102</t>
  </si>
  <si>
    <t>6860401015214</t>
  </si>
  <si>
    <t>黎丁箕</t>
  </si>
  <si>
    <t>513021199312048149</t>
  </si>
  <si>
    <t>6860401015211</t>
  </si>
  <si>
    <t>达州市农业技术推广站</t>
    <phoneticPr fontId="1" type="noConversion"/>
  </si>
  <si>
    <t>100103</t>
  </si>
  <si>
    <t>奚弟松</t>
  </si>
  <si>
    <t>513022198704025538</t>
  </si>
  <si>
    <t>6860401015226</t>
  </si>
  <si>
    <t>张哲铭</t>
  </si>
  <si>
    <t>513001199011150830</t>
  </si>
  <si>
    <t>达州市农科所</t>
    <phoneticPr fontId="1" type="noConversion"/>
  </si>
  <si>
    <t>100104</t>
  </si>
  <si>
    <t>6860401015228</t>
  </si>
  <si>
    <t>马彬荣</t>
  </si>
  <si>
    <t>513022199306250232</t>
  </si>
  <si>
    <t>100106</t>
  </si>
  <si>
    <t>6860401015303</t>
  </si>
  <si>
    <t>王君茹</t>
  </si>
  <si>
    <t>513023199312170315</t>
  </si>
  <si>
    <t>达州市接待服务中心</t>
    <phoneticPr fontId="1" type="noConversion"/>
  </si>
  <si>
    <t>100108</t>
  </si>
  <si>
    <t>6860401016416</t>
  </si>
  <si>
    <t>李明燕</t>
  </si>
  <si>
    <t>513021199101196985</t>
  </si>
  <si>
    <t>6860401016215</t>
  </si>
  <si>
    <t>王海霞</t>
  </si>
  <si>
    <t>513030199211212225</t>
  </si>
  <si>
    <t>达州市水电学校</t>
    <phoneticPr fontId="1" type="noConversion"/>
  </si>
  <si>
    <t>100066</t>
  </si>
  <si>
    <t>5860401010625</t>
  </si>
  <si>
    <t>向晓利</t>
  </si>
  <si>
    <t>513001199508122448</t>
  </si>
  <si>
    <t>100067</t>
  </si>
  <si>
    <t>5860401010710</t>
  </si>
  <si>
    <t>蒋彬</t>
  </si>
  <si>
    <t>513021199109145496</t>
  </si>
  <si>
    <t>100068</t>
  </si>
  <si>
    <t>5860401010715</t>
  </si>
  <si>
    <t>刘雪霜</t>
  </si>
  <si>
    <t>513001198909181444</t>
  </si>
  <si>
    <t>达州中医学校</t>
    <phoneticPr fontId="1" type="noConversion"/>
  </si>
  <si>
    <t>100058</t>
  </si>
  <si>
    <t>6860401011902</t>
  </si>
  <si>
    <t>刘松</t>
  </si>
  <si>
    <t>513023199112181837</t>
  </si>
  <si>
    <t>6860401011901</t>
  </si>
  <si>
    <t>彭欢</t>
  </si>
  <si>
    <t>513001198112260030</t>
  </si>
  <si>
    <t>6860401011903</t>
  </si>
  <si>
    <t>陈美洁</t>
  </si>
  <si>
    <t>513021199112192429</t>
  </si>
  <si>
    <t>100059</t>
  </si>
  <si>
    <t>6860401011914</t>
  </si>
  <si>
    <t>唐佳佳</t>
  </si>
  <si>
    <t>513021198910137788</t>
  </si>
  <si>
    <t>100060</t>
  </si>
  <si>
    <t>6860401011919</t>
  </si>
  <si>
    <t>李林渊</t>
  </si>
  <si>
    <t>511325198906150955</t>
  </si>
  <si>
    <t>6860401011925</t>
  </si>
  <si>
    <t>廖凤娇</t>
  </si>
  <si>
    <t>513021199012233780</t>
  </si>
  <si>
    <t>100061</t>
  </si>
  <si>
    <t>6860401011930</t>
  </si>
  <si>
    <t>费德强</t>
  </si>
  <si>
    <t>513021198106081672</t>
  </si>
  <si>
    <t>100062</t>
  </si>
  <si>
    <t>6860401012006</t>
  </si>
  <si>
    <t>达州市中心医院</t>
    <phoneticPr fontId="6" type="noConversion"/>
  </si>
  <si>
    <t>达州中医学校</t>
    <phoneticPr fontId="6" type="noConversion"/>
  </si>
  <si>
    <t>达州市业余体育学校</t>
    <phoneticPr fontId="6" type="noConversion"/>
  </si>
  <si>
    <t>冉倩薇</t>
    <phoneticPr fontId="6" type="noConversion"/>
  </si>
  <si>
    <t>51300119911229004x</t>
    <phoneticPr fontId="6" type="noConversion"/>
  </si>
  <si>
    <t>100035</t>
    <phoneticPr fontId="6" type="noConversion"/>
  </si>
  <si>
    <t>直接考核</t>
    <phoneticPr fontId="6" type="noConversion"/>
  </si>
  <si>
    <t>刘若谷</t>
    <phoneticPr fontId="6" type="noConversion"/>
  </si>
  <si>
    <t>513030199101069026</t>
    <phoneticPr fontId="6" type="noConversion"/>
  </si>
  <si>
    <t>100037</t>
    <phoneticPr fontId="6" type="noConversion"/>
  </si>
  <si>
    <t>黎倩倩</t>
    <phoneticPr fontId="6" type="noConversion"/>
  </si>
  <si>
    <t>513001199404030821</t>
    <phoneticPr fontId="6" type="noConversion"/>
  </si>
  <si>
    <t>100038</t>
    <phoneticPr fontId="6" type="noConversion"/>
  </si>
  <si>
    <t>张丹</t>
    <phoneticPr fontId="6" type="noConversion"/>
  </si>
  <si>
    <t>513029198808075921</t>
    <phoneticPr fontId="6" type="noConversion"/>
  </si>
  <si>
    <t>100043</t>
    <phoneticPr fontId="6" type="noConversion"/>
  </si>
  <si>
    <t>汪俊林</t>
    <phoneticPr fontId="6" type="noConversion"/>
  </si>
  <si>
    <t>513001198711131230</t>
    <phoneticPr fontId="6" type="noConversion"/>
  </si>
  <si>
    <t>100044</t>
    <phoneticPr fontId="6" type="noConversion"/>
  </si>
  <si>
    <t>符美茵</t>
    <phoneticPr fontId="6" type="noConversion"/>
  </si>
  <si>
    <t>513022199105265542</t>
    <phoneticPr fontId="6" type="noConversion"/>
  </si>
  <si>
    <t>100044</t>
    <phoneticPr fontId="6" type="noConversion"/>
  </si>
  <si>
    <t>冯运</t>
    <phoneticPr fontId="6" type="noConversion"/>
  </si>
  <si>
    <t>513022199001074207</t>
    <phoneticPr fontId="6" type="noConversion"/>
  </si>
  <si>
    <t>100045</t>
    <phoneticPr fontId="6" type="noConversion"/>
  </si>
  <si>
    <t>王雪</t>
    <phoneticPr fontId="6" type="noConversion"/>
  </si>
  <si>
    <t>513030198904082529</t>
    <phoneticPr fontId="6" type="noConversion"/>
  </si>
  <si>
    <t>100046</t>
    <phoneticPr fontId="6" type="noConversion"/>
  </si>
  <si>
    <t>王方建</t>
    <phoneticPr fontId="6" type="noConversion"/>
  </si>
  <si>
    <t>513029198911191015</t>
    <phoneticPr fontId="6" type="noConversion"/>
  </si>
  <si>
    <t>100047</t>
    <phoneticPr fontId="6" type="noConversion"/>
  </si>
  <si>
    <t>张海洋</t>
    <phoneticPr fontId="6" type="noConversion"/>
  </si>
  <si>
    <t>511324199210287695</t>
    <phoneticPr fontId="6" type="noConversion"/>
  </si>
  <si>
    <t>陈玲</t>
    <phoneticPr fontId="6" type="noConversion"/>
  </si>
  <si>
    <t>51302119890729052x</t>
    <phoneticPr fontId="6" type="noConversion"/>
  </si>
  <si>
    <t>100056</t>
    <phoneticPr fontId="6" type="noConversion"/>
  </si>
  <si>
    <t>周上鸿</t>
    <phoneticPr fontId="6" type="noConversion"/>
  </si>
  <si>
    <t>513021198809167974</t>
    <phoneticPr fontId="6" type="noConversion"/>
  </si>
  <si>
    <t>100057</t>
    <phoneticPr fontId="6" type="noConversion"/>
  </si>
  <si>
    <t>李广</t>
    <phoneticPr fontId="6" type="noConversion"/>
  </si>
  <si>
    <t>513030199212206919</t>
    <phoneticPr fontId="6" type="noConversion"/>
  </si>
  <si>
    <t>100064</t>
    <phoneticPr fontId="6" type="noConversion"/>
  </si>
  <si>
    <t>郭琴</t>
    <phoneticPr fontId="6" type="noConversion"/>
  </si>
  <si>
    <t>511322199305062488</t>
    <phoneticPr fontId="6" type="noConversion"/>
  </si>
  <si>
    <t>王贵之</t>
    <phoneticPr fontId="6" type="noConversion"/>
  </si>
  <si>
    <t>511622199108231920</t>
    <phoneticPr fontId="6" type="noConversion"/>
  </si>
  <si>
    <t>100065</t>
    <phoneticPr fontId="6" type="noConversion"/>
  </si>
  <si>
    <t>白龙</t>
    <phoneticPr fontId="6" type="noConversion"/>
  </si>
  <si>
    <t>51302119900421001x</t>
    <phoneticPr fontId="6" type="noConversion"/>
  </si>
  <si>
    <t>100078</t>
    <phoneticPr fontId="6" type="noConversion"/>
  </si>
  <si>
    <t>刘洋</t>
    <phoneticPr fontId="6" type="noConversion"/>
  </si>
  <si>
    <t>370202198811262615</t>
    <phoneticPr fontId="6" type="noConversion"/>
  </si>
  <si>
    <t>100079</t>
    <phoneticPr fontId="6" type="noConversion"/>
  </si>
  <si>
    <t>栾红祥</t>
    <phoneticPr fontId="6" type="noConversion"/>
  </si>
  <si>
    <t>511002199202190338</t>
    <phoneticPr fontId="6" type="noConversion"/>
  </si>
  <si>
    <t>100080</t>
    <phoneticPr fontId="6" type="noConversion"/>
  </si>
  <si>
    <t>2016年市属事业单位公招体检人员名单（第一批）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</si>
</sst>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0.00_ "/>
    <numFmt numFmtId="177" formatCode="0.00_);[Red]\(0.00\)"/>
  </numFmts>
  <fonts count="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4"/>
      <color theme="1"/>
      <name val="黑体"/>
      <family val="3"/>
      <charset val="134"/>
    </font>
    <font>
      <sz val="10"/>
      <name val="黑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  <scheme val="minor"/>
    </font>
    <font>
      <sz val="9"/>
      <name val="宋体"/>
      <charset val="134"/>
    </font>
    <font>
      <sz val="10"/>
      <color theme="1"/>
      <name val="宋体"/>
      <family val="3"/>
      <charset val="134"/>
      <scheme val="minor"/>
    </font>
    <font>
      <sz val="10"/>
      <color indexed="8"/>
      <name val="宋体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176" fontId="5" fillId="0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00FF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91"/>
  <sheetViews>
    <sheetView tabSelected="1" workbookViewId="0">
      <selection activeCell="U8" sqref="U8"/>
    </sheetView>
  </sheetViews>
  <sheetFormatPr defaultRowHeight="13.5"/>
  <cols>
    <col min="1" max="1" width="4.5" customWidth="1"/>
    <col min="2" max="2" width="7.25" customWidth="1"/>
    <col min="3" max="3" width="18.125" hidden="1" customWidth="1"/>
    <col min="4" max="4" width="17.625" customWidth="1"/>
    <col min="5" max="5" width="8" customWidth="1"/>
    <col min="6" max="6" width="4.875" customWidth="1"/>
    <col min="7" max="7" width="13.5" customWidth="1"/>
    <col min="8" max="8" width="6.5" hidden="1" customWidth="1"/>
    <col min="9" max="9" width="6.375" hidden="1" customWidth="1"/>
    <col min="10" max="10" width="6.5" hidden="1" customWidth="1"/>
    <col min="11" max="11" width="8" hidden="1" customWidth="1"/>
    <col min="12" max="12" width="7.125" hidden="1" customWidth="1"/>
    <col min="13" max="13" width="7.75" hidden="1" customWidth="1"/>
    <col min="14" max="14" width="7.5" customWidth="1"/>
    <col min="15" max="15" width="7.125" customWidth="1"/>
  </cols>
  <sheetData>
    <row r="1" spans="1:15" ht="18.75">
      <c r="A1" s="11" t="s">
        <v>376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</row>
    <row r="2" spans="1:15" ht="24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2" t="s">
        <v>13</v>
      </c>
      <c r="O2" s="2" t="s">
        <v>14</v>
      </c>
    </row>
    <row r="3" spans="1:15">
      <c r="A3" s="3">
        <v>1</v>
      </c>
      <c r="B3" s="3" t="s">
        <v>15</v>
      </c>
      <c r="C3" s="3" t="s">
        <v>16</v>
      </c>
      <c r="D3" s="3" t="s">
        <v>17</v>
      </c>
      <c r="E3" s="3" t="s">
        <v>18</v>
      </c>
      <c r="F3" s="3">
        <v>2</v>
      </c>
      <c r="G3" s="3" t="s">
        <v>19</v>
      </c>
      <c r="H3" s="3">
        <v>77</v>
      </c>
      <c r="I3" s="3"/>
      <c r="J3" s="3">
        <v>77</v>
      </c>
      <c r="K3" s="3">
        <f t="shared" ref="K3:K17" si="0">AVERAGE(J3/2)</f>
        <v>38.5</v>
      </c>
      <c r="L3" s="3">
        <v>2</v>
      </c>
      <c r="M3" s="3">
        <v>77.400000000000006</v>
      </c>
      <c r="N3" s="3">
        <f t="shared" ref="N3:N6" si="1">SUM(J3+M3)/2</f>
        <v>77.2</v>
      </c>
      <c r="O3" s="4">
        <v>1</v>
      </c>
    </row>
    <row r="4" spans="1:15">
      <c r="A4" s="3">
        <v>2</v>
      </c>
      <c r="B4" s="3" t="s">
        <v>20</v>
      </c>
      <c r="C4" s="3" t="s">
        <v>21</v>
      </c>
      <c r="D4" s="3" t="s">
        <v>17</v>
      </c>
      <c r="E4" s="3" t="s">
        <v>18</v>
      </c>
      <c r="F4" s="3">
        <v>2</v>
      </c>
      <c r="G4" s="3" t="s">
        <v>22</v>
      </c>
      <c r="H4" s="3">
        <v>78</v>
      </c>
      <c r="I4" s="3"/>
      <c r="J4" s="3">
        <v>78</v>
      </c>
      <c r="K4" s="3">
        <f t="shared" si="0"/>
        <v>39</v>
      </c>
      <c r="L4" s="3">
        <v>1</v>
      </c>
      <c r="M4" s="3">
        <v>74.599999999999994</v>
      </c>
      <c r="N4" s="3">
        <f t="shared" si="1"/>
        <v>76.3</v>
      </c>
      <c r="O4" s="4">
        <v>2</v>
      </c>
    </row>
    <row r="5" spans="1:15">
      <c r="A5" s="3">
        <v>3</v>
      </c>
      <c r="B5" s="3" t="s">
        <v>23</v>
      </c>
      <c r="C5" s="3" t="s">
        <v>24</v>
      </c>
      <c r="D5" s="3" t="s">
        <v>25</v>
      </c>
      <c r="E5" s="3" t="s">
        <v>26</v>
      </c>
      <c r="F5" s="3">
        <v>1</v>
      </c>
      <c r="G5" s="3" t="s">
        <v>27</v>
      </c>
      <c r="H5" s="3">
        <v>73</v>
      </c>
      <c r="I5" s="3"/>
      <c r="J5" s="3">
        <v>73</v>
      </c>
      <c r="K5" s="3">
        <f t="shared" si="0"/>
        <v>36.5</v>
      </c>
      <c r="L5" s="3">
        <v>1</v>
      </c>
      <c r="M5" s="3">
        <v>76</v>
      </c>
      <c r="N5" s="3">
        <f t="shared" si="1"/>
        <v>74.5</v>
      </c>
      <c r="O5" s="4">
        <v>1</v>
      </c>
    </row>
    <row r="6" spans="1:15">
      <c r="A6" s="3">
        <v>4</v>
      </c>
      <c r="B6" s="3" t="s">
        <v>30</v>
      </c>
      <c r="C6" s="3" t="s">
        <v>31</v>
      </c>
      <c r="D6" s="3" t="s">
        <v>28</v>
      </c>
      <c r="E6" s="3" t="s">
        <v>29</v>
      </c>
      <c r="F6" s="3">
        <v>1</v>
      </c>
      <c r="G6" s="3" t="s">
        <v>32</v>
      </c>
      <c r="H6" s="3">
        <v>63</v>
      </c>
      <c r="I6" s="3"/>
      <c r="J6" s="3">
        <v>63</v>
      </c>
      <c r="K6" s="3">
        <f t="shared" si="0"/>
        <v>31.5</v>
      </c>
      <c r="L6" s="3">
        <v>1</v>
      </c>
      <c r="M6" s="3">
        <v>75.2</v>
      </c>
      <c r="N6" s="3">
        <f t="shared" si="1"/>
        <v>69.099999999999994</v>
      </c>
      <c r="O6" s="4">
        <v>1</v>
      </c>
    </row>
    <row r="7" spans="1:15">
      <c r="A7" s="3">
        <v>5</v>
      </c>
      <c r="B7" s="3" t="s">
        <v>33</v>
      </c>
      <c r="C7" s="3" t="s">
        <v>34</v>
      </c>
      <c r="D7" s="3" t="s">
        <v>28</v>
      </c>
      <c r="E7" s="3" t="s">
        <v>35</v>
      </c>
      <c r="F7" s="3">
        <v>2</v>
      </c>
      <c r="G7" s="3" t="s">
        <v>36</v>
      </c>
      <c r="H7" s="3">
        <v>69</v>
      </c>
      <c r="I7" s="3"/>
      <c r="J7" s="3">
        <v>69</v>
      </c>
      <c r="K7" s="3">
        <f t="shared" si="0"/>
        <v>34.5</v>
      </c>
      <c r="L7" s="3">
        <v>1</v>
      </c>
      <c r="M7" s="3">
        <v>78</v>
      </c>
      <c r="N7" s="3">
        <f t="shared" ref="N7:N22" si="2">SUM(J7+M7)/2</f>
        <v>73.5</v>
      </c>
      <c r="O7" s="4">
        <v>1</v>
      </c>
    </row>
    <row r="8" spans="1:15">
      <c r="A8" s="3">
        <v>6</v>
      </c>
      <c r="B8" s="3" t="s">
        <v>37</v>
      </c>
      <c r="C8" s="3" t="s">
        <v>38</v>
      </c>
      <c r="D8" s="3" t="s">
        <v>28</v>
      </c>
      <c r="E8" s="3" t="s">
        <v>35</v>
      </c>
      <c r="F8" s="3">
        <v>2</v>
      </c>
      <c r="G8" s="3" t="s">
        <v>39</v>
      </c>
      <c r="H8" s="3">
        <v>59</v>
      </c>
      <c r="I8" s="3"/>
      <c r="J8" s="3">
        <v>59</v>
      </c>
      <c r="K8" s="3">
        <f t="shared" si="0"/>
        <v>29.5</v>
      </c>
      <c r="L8" s="3">
        <v>4</v>
      </c>
      <c r="M8" s="3">
        <v>82</v>
      </c>
      <c r="N8" s="3">
        <f t="shared" si="2"/>
        <v>70.5</v>
      </c>
      <c r="O8" s="4">
        <v>2</v>
      </c>
    </row>
    <row r="9" spans="1:15">
      <c r="A9" s="3">
        <v>7</v>
      </c>
      <c r="B9" s="3" t="s">
        <v>40</v>
      </c>
      <c r="C9" s="3" t="s">
        <v>41</v>
      </c>
      <c r="D9" s="3" t="s">
        <v>42</v>
      </c>
      <c r="E9" s="3" t="s">
        <v>43</v>
      </c>
      <c r="F9" s="3">
        <v>3</v>
      </c>
      <c r="G9" s="3" t="s">
        <v>44</v>
      </c>
      <c r="H9" s="3">
        <v>67</v>
      </c>
      <c r="I9" s="3"/>
      <c r="J9" s="3">
        <v>67</v>
      </c>
      <c r="K9" s="3">
        <f t="shared" si="0"/>
        <v>33.5</v>
      </c>
      <c r="L9" s="3">
        <v>1</v>
      </c>
      <c r="M9" s="3">
        <v>77.599999999999994</v>
      </c>
      <c r="N9" s="3">
        <f t="shared" si="2"/>
        <v>72.3</v>
      </c>
      <c r="O9" s="4">
        <v>1</v>
      </c>
    </row>
    <row r="10" spans="1:15">
      <c r="A10" s="3">
        <v>8</v>
      </c>
      <c r="B10" s="3" t="s">
        <v>45</v>
      </c>
      <c r="C10" s="3" t="s">
        <v>46</v>
      </c>
      <c r="D10" s="3" t="s">
        <v>42</v>
      </c>
      <c r="E10" s="3" t="s">
        <v>43</v>
      </c>
      <c r="F10" s="3">
        <v>3</v>
      </c>
      <c r="G10" s="3" t="s">
        <v>47</v>
      </c>
      <c r="H10" s="3">
        <v>63</v>
      </c>
      <c r="I10" s="3"/>
      <c r="J10" s="3">
        <v>63</v>
      </c>
      <c r="K10" s="3">
        <f t="shared" si="0"/>
        <v>31.5</v>
      </c>
      <c r="L10" s="3">
        <v>2</v>
      </c>
      <c r="M10" s="3">
        <v>76.400000000000006</v>
      </c>
      <c r="N10" s="3">
        <f t="shared" si="2"/>
        <v>69.7</v>
      </c>
      <c r="O10" s="4">
        <v>2</v>
      </c>
    </row>
    <row r="11" spans="1:15">
      <c r="A11" s="3">
        <v>9</v>
      </c>
      <c r="B11" s="3" t="s">
        <v>48</v>
      </c>
      <c r="C11" s="3" t="s">
        <v>49</v>
      </c>
      <c r="D11" s="3" t="s">
        <v>42</v>
      </c>
      <c r="E11" s="3" t="s">
        <v>43</v>
      </c>
      <c r="F11" s="3">
        <v>3</v>
      </c>
      <c r="G11" s="3" t="s">
        <v>50</v>
      </c>
      <c r="H11" s="3">
        <v>56</v>
      </c>
      <c r="I11" s="3"/>
      <c r="J11" s="3">
        <v>56</v>
      </c>
      <c r="K11" s="3">
        <f t="shared" si="0"/>
        <v>28</v>
      </c>
      <c r="L11" s="3">
        <v>5</v>
      </c>
      <c r="M11" s="3">
        <v>78.7</v>
      </c>
      <c r="N11" s="3">
        <f t="shared" si="2"/>
        <v>67.349999999999994</v>
      </c>
      <c r="O11" s="4">
        <v>3</v>
      </c>
    </row>
    <row r="12" spans="1:15">
      <c r="A12" s="3">
        <v>10</v>
      </c>
      <c r="B12" s="3" t="s">
        <v>51</v>
      </c>
      <c r="C12" s="3" t="s">
        <v>52</v>
      </c>
      <c r="D12" s="3" t="s">
        <v>42</v>
      </c>
      <c r="E12" s="3" t="s">
        <v>53</v>
      </c>
      <c r="F12" s="3">
        <v>2</v>
      </c>
      <c r="G12" s="3" t="s">
        <v>54</v>
      </c>
      <c r="H12" s="3">
        <v>59</v>
      </c>
      <c r="I12" s="3"/>
      <c r="J12" s="3">
        <v>59</v>
      </c>
      <c r="K12" s="3">
        <f t="shared" si="0"/>
        <v>29.5</v>
      </c>
      <c r="L12" s="3">
        <v>1</v>
      </c>
      <c r="M12" s="3">
        <v>74.8</v>
      </c>
      <c r="N12" s="3">
        <f t="shared" si="2"/>
        <v>66.900000000000006</v>
      </c>
      <c r="O12" s="4">
        <v>1</v>
      </c>
    </row>
    <row r="13" spans="1:15">
      <c r="A13" s="3">
        <v>11</v>
      </c>
      <c r="B13" s="3" t="s">
        <v>55</v>
      </c>
      <c r="C13" s="3" t="s">
        <v>56</v>
      </c>
      <c r="D13" s="3" t="s">
        <v>42</v>
      </c>
      <c r="E13" s="3" t="s">
        <v>53</v>
      </c>
      <c r="F13" s="3">
        <v>2</v>
      </c>
      <c r="G13" s="3" t="s">
        <v>57</v>
      </c>
      <c r="H13" s="3">
        <v>58</v>
      </c>
      <c r="I13" s="3"/>
      <c r="J13" s="3">
        <v>58</v>
      </c>
      <c r="K13" s="3">
        <f t="shared" si="0"/>
        <v>29</v>
      </c>
      <c r="L13" s="3">
        <v>2</v>
      </c>
      <c r="M13" s="3">
        <v>73.8</v>
      </c>
      <c r="N13" s="3">
        <f t="shared" si="2"/>
        <v>65.900000000000006</v>
      </c>
      <c r="O13" s="4">
        <v>2</v>
      </c>
    </row>
    <row r="14" spans="1:15">
      <c r="A14" s="3">
        <v>12</v>
      </c>
      <c r="B14" s="3" t="s">
        <v>58</v>
      </c>
      <c r="C14" s="3" t="s">
        <v>59</v>
      </c>
      <c r="D14" s="3" t="s">
        <v>42</v>
      </c>
      <c r="E14" s="3" t="s">
        <v>60</v>
      </c>
      <c r="F14" s="3">
        <v>1</v>
      </c>
      <c r="G14" s="3" t="s">
        <v>61</v>
      </c>
      <c r="H14" s="3">
        <v>49</v>
      </c>
      <c r="I14" s="3"/>
      <c r="J14" s="3">
        <v>49</v>
      </c>
      <c r="K14" s="3">
        <f t="shared" si="0"/>
        <v>24.5</v>
      </c>
      <c r="L14" s="3">
        <v>2</v>
      </c>
      <c r="M14" s="3">
        <v>77.8</v>
      </c>
      <c r="N14" s="3">
        <f t="shared" si="2"/>
        <v>63.4</v>
      </c>
      <c r="O14" s="4">
        <v>1</v>
      </c>
    </row>
    <row r="15" spans="1:15">
      <c r="A15" s="3">
        <v>13</v>
      </c>
      <c r="B15" s="3" t="s">
        <v>62</v>
      </c>
      <c r="C15" s="3" t="s">
        <v>63</v>
      </c>
      <c r="D15" s="3" t="s">
        <v>64</v>
      </c>
      <c r="E15" s="3" t="s">
        <v>65</v>
      </c>
      <c r="F15" s="3">
        <v>3</v>
      </c>
      <c r="G15" s="3" t="s">
        <v>66</v>
      </c>
      <c r="H15" s="3">
        <v>68</v>
      </c>
      <c r="I15" s="3"/>
      <c r="J15" s="3">
        <v>68</v>
      </c>
      <c r="K15" s="3">
        <f t="shared" si="0"/>
        <v>34</v>
      </c>
      <c r="L15" s="3">
        <v>1</v>
      </c>
      <c r="M15" s="3">
        <v>78.2</v>
      </c>
      <c r="N15" s="3">
        <f t="shared" si="2"/>
        <v>73.099999999999994</v>
      </c>
      <c r="O15" s="4">
        <v>1</v>
      </c>
    </row>
    <row r="16" spans="1:15">
      <c r="A16" s="3">
        <v>14</v>
      </c>
      <c r="B16" s="3" t="s">
        <v>67</v>
      </c>
      <c r="C16" s="3" t="s">
        <v>68</v>
      </c>
      <c r="D16" s="3" t="s">
        <v>64</v>
      </c>
      <c r="E16" s="3" t="s">
        <v>65</v>
      </c>
      <c r="F16" s="3">
        <v>3</v>
      </c>
      <c r="G16" s="3" t="s">
        <v>69</v>
      </c>
      <c r="H16" s="3">
        <v>58</v>
      </c>
      <c r="I16" s="3"/>
      <c r="J16" s="3">
        <v>58</v>
      </c>
      <c r="K16" s="3">
        <f t="shared" si="0"/>
        <v>29</v>
      </c>
      <c r="L16" s="3">
        <v>2</v>
      </c>
      <c r="M16" s="3">
        <v>76.2</v>
      </c>
      <c r="N16" s="3">
        <f t="shared" si="2"/>
        <v>67.099999999999994</v>
      </c>
      <c r="O16" s="4">
        <v>2</v>
      </c>
    </row>
    <row r="17" spans="1:15">
      <c r="A17" s="3">
        <v>15</v>
      </c>
      <c r="B17" s="3" t="s">
        <v>70</v>
      </c>
      <c r="C17" s="3" t="s">
        <v>71</v>
      </c>
      <c r="D17" s="3" t="s">
        <v>64</v>
      </c>
      <c r="E17" s="3" t="s">
        <v>65</v>
      </c>
      <c r="F17" s="3">
        <v>3</v>
      </c>
      <c r="G17" s="3" t="s">
        <v>72</v>
      </c>
      <c r="H17" s="3">
        <v>57</v>
      </c>
      <c r="I17" s="3"/>
      <c r="J17" s="3">
        <v>57</v>
      </c>
      <c r="K17" s="3">
        <f t="shared" si="0"/>
        <v>28.5</v>
      </c>
      <c r="L17" s="3">
        <v>3</v>
      </c>
      <c r="M17" s="3">
        <v>76.8</v>
      </c>
      <c r="N17" s="3">
        <f t="shared" si="2"/>
        <v>66.900000000000006</v>
      </c>
      <c r="O17" s="4">
        <v>3</v>
      </c>
    </row>
    <row r="18" spans="1:15">
      <c r="A18" s="3">
        <v>16</v>
      </c>
      <c r="B18" s="3" t="s">
        <v>73</v>
      </c>
      <c r="C18" s="3" t="s">
        <v>74</v>
      </c>
      <c r="D18" s="3" t="s">
        <v>64</v>
      </c>
      <c r="E18" s="3" t="s">
        <v>75</v>
      </c>
      <c r="F18" s="3">
        <v>1</v>
      </c>
      <c r="G18" s="3" t="s">
        <v>76</v>
      </c>
      <c r="H18" s="3">
        <v>68</v>
      </c>
      <c r="I18" s="3"/>
      <c r="J18" s="3">
        <v>68</v>
      </c>
      <c r="K18" s="3">
        <f t="shared" ref="K18:K29" si="3">AVERAGE(J18/2)</f>
        <v>34</v>
      </c>
      <c r="L18" s="3">
        <v>1</v>
      </c>
      <c r="M18" s="3">
        <v>77.599999999999994</v>
      </c>
      <c r="N18" s="3">
        <f t="shared" si="2"/>
        <v>72.8</v>
      </c>
      <c r="O18" s="4">
        <v>1</v>
      </c>
    </row>
    <row r="19" spans="1:15">
      <c r="A19" s="3">
        <v>17</v>
      </c>
      <c r="B19" s="3" t="s">
        <v>77</v>
      </c>
      <c r="C19" s="3" t="s">
        <v>78</v>
      </c>
      <c r="D19" s="3" t="s">
        <v>64</v>
      </c>
      <c r="E19" s="3" t="s">
        <v>79</v>
      </c>
      <c r="F19" s="3">
        <v>1</v>
      </c>
      <c r="G19" s="3" t="s">
        <v>80</v>
      </c>
      <c r="H19" s="3">
        <v>45</v>
      </c>
      <c r="I19" s="3"/>
      <c r="J19" s="3">
        <v>45</v>
      </c>
      <c r="K19" s="3">
        <f t="shared" si="3"/>
        <v>22.5</v>
      </c>
      <c r="L19" s="3">
        <v>2</v>
      </c>
      <c r="M19" s="3">
        <v>76.400000000000006</v>
      </c>
      <c r="N19" s="3">
        <f t="shared" si="2"/>
        <v>60.7</v>
      </c>
      <c r="O19" s="4">
        <v>1</v>
      </c>
    </row>
    <row r="20" spans="1:15">
      <c r="A20" s="3">
        <v>18</v>
      </c>
      <c r="B20" s="3" t="s">
        <v>81</v>
      </c>
      <c r="C20" s="3" t="s">
        <v>82</v>
      </c>
      <c r="D20" s="3" t="s">
        <v>64</v>
      </c>
      <c r="E20" s="3" t="s">
        <v>83</v>
      </c>
      <c r="F20" s="3">
        <v>1</v>
      </c>
      <c r="G20" s="3" t="s">
        <v>84</v>
      </c>
      <c r="H20" s="3">
        <v>67</v>
      </c>
      <c r="I20" s="3"/>
      <c r="J20" s="3">
        <v>67</v>
      </c>
      <c r="K20" s="3">
        <f t="shared" si="3"/>
        <v>33.5</v>
      </c>
      <c r="L20" s="3">
        <v>1</v>
      </c>
      <c r="M20" s="3">
        <v>74.8</v>
      </c>
      <c r="N20" s="3">
        <f t="shared" si="2"/>
        <v>70.900000000000006</v>
      </c>
      <c r="O20" s="4">
        <v>1</v>
      </c>
    </row>
    <row r="21" spans="1:15">
      <c r="A21" s="3">
        <v>19</v>
      </c>
      <c r="B21" s="3" t="s">
        <v>85</v>
      </c>
      <c r="C21" s="3" t="s">
        <v>86</v>
      </c>
      <c r="D21" s="3" t="s">
        <v>87</v>
      </c>
      <c r="E21" s="3" t="s">
        <v>88</v>
      </c>
      <c r="F21" s="3">
        <v>1</v>
      </c>
      <c r="G21" s="3" t="s">
        <v>89</v>
      </c>
      <c r="H21" s="3">
        <v>60</v>
      </c>
      <c r="I21" s="3"/>
      <c r="J21" s="3">
        <v>60</v>
      </c>
      <c r="K21" s="3">
        <f t="shared" si="3"/>
        <v>30</v>
      </c>
      <c r="L21" s="3">
        <v>1</v>
      </c>
      <c r="M21" s="3">
        <v>76.599999999999994</v>
      </c>
      <c r="N21" s="3">
        <f t="shared" si="2"/>
        <v>68.3</v>
      </c>
      <c r="O21" s="4">
        <v>1</v>
      </c>
    </row>
    <row r="22" spans="1:15">
      <c r="A22" s="3">
        <v>20</v>
      </c>
      <c r="B22" s="3" t="s">
        <v>91</v>
      </c>
      <c r="C22" s="3" t="s">
        <v>92</v>
      </c>
      <c r="D22" s="3" t="s">
        <v>87</v>
      </c>
      <c r="E22" s="3" t="s">
        <v>90</v>
      </c>
      <c r="F22" s="3">
        <v>1</v>
      </c>
      <c r="G22" s="3" t="s">
        <v>93</v>
      </c>
      <c r="H22" s="3">
        <v>56</v>
      </c>
      <c r="I22" s="3"/>
      <c r="J22" s="3">
        <v>56</v>
      </c>
      <c r="K22" s="3">
        <f t="shared" si="3"/>
        <v>28</v>
      </c>
      <c r="L22" s="3">
        <v>1</v>
      </c>
      <c r="M22" s="3">
        <v>77.2</v>
      </c>
      <c r="N22" s="3">
        <f t="shared" si="2"/>
        <v>66.599999999999994</v>
      </c>
      <c r="O22" s="4">
        <v>1</v>
      </c>
    </row>
    <row r="23" spans="1:15">
      <c r="A23" s="3">
        <v>21</v>
      </c>
      <c r="B23" s="5" t="s">
        <v>290</v>
      </c>
      <c r="C23" s="5" t="s">
        <v>291</v>
      </c>
      <c r="D23" s="5" t="s">
        <v>292</v>
      </c>
      <c r="E23" s="5" t="s">
        <v>293</v>
      </c>
      <c r="F23" s="5">
        <v>3</v>
      </c>
      <c r="G23" s="5" t="s">
        <v>294</v>
      </c>
      <c r="H23" s="5">
        <v>61</v>
      </c>
      <c r="I23" s="6"/>
      <c r="J23" s="5">
        <v>61</v>
      </c>
      <c r="K23" s="6">
        <f t="shared" si="3"/>
        <v>30.5</v>
      </c>
      <c r="L23" s="6"/>
      <c r="M23" s="6">
        <v>75</v>
      </c>
      <c r="N23" s="7">
        <f>AVERAGE((J23+M23)/2)</f>
        <v>68</v>
      </c>
      <c r="O23" s="6">
        <v>1</v>
      </c>
    </row>
    <row r="24" spans="1:15">
      <c r="A24" s="3">
        <v>22</v>
      </c>
      <c r="B24" s="5" t="s">
        <v>295</v>
      </c>
      <c r="C24" s="5" t="s">
        <v>296</v>
      </c>
      <c r="D24" s="5" t="s">
        <v>292</v>
      </c>
      <c r="E24" s="5" t="s">
        <v>293</v>
      </c>
      <c r="F24" s="5">
        <v>3</v>
      </c>
      <c r="G24" s="5" t="s">
        <v>297</v>
      </c>
      <c r="H24" s="5">
        <v>56</v>
      </c>
      <c r="I24" s="6"/>
      <c r="J24" s="5">
        <v>56</v>
      </c>
      <c r="K24" s="6">
        <f t="shared" si="3"/>
        <v>28</v>
      </c>
      <c r="L24" s="6"/>
      <c r="M24" s="6">
        <v>78</v>
      </c>
      <c r="N24" s="7">
        <f>AVERAGE((J24+M24)/2)</f>
        <v>67</v>
      </c>
      <c r="O24" s="6">
        <v>2</v>
      </c>
    </row>
    <row r="25" spans="1:15">
      <c r="A25" s="3">
        <v>23</v>
      </c>
      <c r="B25" s="5" t="s">
        <v>298</v>
      </c>
      <c r="C25" s="5" t="s">
        <v>299</v>
      </c>
      <c r="D25" s="5" t="s">
        <v>292</v>
      </c>
      <c r="E25" s="5" t="s">
        <v>293</v>
      </c>
      <c r="F25" s="5">
        <v>3</v>
      </c>
      <c r="G25" s="5" t="s">
        <v>300</v>
      </c>
      <c r="H25" s="5">
        <v>47</v>
      </c>
      <c r="I25" s="6"/>
      <c r="J25" s="5">
        <v>47</v>
      </c>
      <c r="K25" s="6">
        <f t="shared" si="3"/>
        <v>23.5</v>
      </c>
      <c r="L25" s="6"/>
      <c r="M25" s="6">
        <v>77</v>
      </c>
      <c r="N25" s="7">
        <f>AVERAGE((J25+M25)/2)</f>
        <v>62</v>
      </c>
      <c r="O25" s="6">
        <v>3</v>
      </c>
    </row>
    <row r="26" spans="1:15">
      <c r="A26" s="3">
        <v>24</v>
      </c>
      <c r="B26" s="5" t="s">
        <v>301</v>
      </c>
      <c r="C26" s="5" t="s">
        <v>302</v>
      </c>
      <c r="D26" s="5" t="s">
        <v>292</v>
      </c>
      <c r="E26" s="5" t="s">
        <v>303</v>
      </c>
      <c r="F26" s="5">
        <v>1</v>
      </c>
      <c r="G26" s="5" t="s">
        <v>304</v>
      </c>
      <c r="H26" s="5">
        <v>62</v>
      </c>
      <c r="I26" s="6"/>
      <c r="J26" s="5">
        <v>62</v>
      </c>
      <c r="K26" s="6">
        <f t="shared" si="3"/>
        <v>31</v>
      </c>
      <c r="L26" s="6"/>
      <c r="M26" s="6">
        <v>79.400000000000006</v>
      </c>
      <c r="N26" s="7">
        <f t="shared" ref="N26:N31" si="4">AVERAGE((J26+M26)/2)</f>
        <v>70.7</v>
      </c>
      <c r="O26" s="6">
        <v>1</v>
      </c>
    </row>
    <row r="27" spans="1:15">
      <c r="A27" s="3">
        <v>25</v>
      </c>
      <c r="B27" s="5" t="s">
        <v>305</v>
      </c>
      <c r="C27" s="5" t="s">
        <v>306</v>
      </c>
      <c r="D27" s="5" t="s">
        <v>292</v>
      </c>
      <c r="E27" s="5" t="s">
        <v>307</v>
      </c>
      <c r="F27" s="5">
        <v>2</v>
      </c>
      <c r="G27" s="5" t="s">
        <v>308</v>
      </c>
      <c r="H27" s="5">
        <v>65</v>
      </c>
      <c r="I27" s="6"/>
      <c r="J27" s="5">
        <v>65</v>
      </c>
      <c r="K27" s="6">
        <f t="shared" si="3"/>
        <v>32.5</v>
      </c>
      <c r="L27" s="6"/>
      <c r="M27" s="6">
        <v>81.8</v>
      </c>
      <c r="N27" s="7">
        <f t="shared" si="4"/>
        <v>73.400000000000006</v>
      </c>
      <c r="O27" s="6">
        <v>1</v>
      </c>
    </row>
    <row r="28" spans="1:15">
      <c r="A28" s="3">
        <v>26</v>
      </c>
      <c r="B28" s="5" t="s">
        <v>309</v>
      </c>
      <c r="C28" s="5" t="s">
        <v>310</v>
      </c>
      <c r="D28" s="5" t="s">
        <v>292</v>
      </c>
      <c r="E28" s="5" t="s">
        <v>307</v>
      </c>
      <c r="F28" s="5">
        <v>2</v>
      </c>
      <c r="G28" s="5" t="s">
        <v>311</v>
      </c>
      <c r="H28" s="5">
        <v>61</v>
      </c>
      <c r="I28" s="6"/>
      <c r="J28" s="5">
        <v>61</v>
      </c>
      <c r="K28" s="6">
        <f t="shared" si="3"/>
        <v>30.5</v>
      </c>
      <c r="L28" s="6"/>
      <c r="M28" s="6">
        <v>84</v>
      </c>
      <c r="N28" s="7">
        <f t="shared" si="4"/>
        <v>72.5</v>
      </c>
      <c r="O28" s="6">
        <v>2</v>
      </c>
    </row>
    <row r="29" spans="1:15">
      <c r="A29" s="3">
        <v>27</v>
      </c>
      <c r="B29" s="5" t="s">
        <v>312</v>
      </c>
      <c r="C29" s="5" t="s">
        <v>313</v>
      </c>
      <c r="D29" s="5" t="s">
        <v>292</v>
      </c>
      <c r="E29" s="5" t="s">
        <v>314</v>
      </c>
      <c r="F29" s="5">
        <v>1</v>
      </c>
      <c r="G29" s="5" t="s">
        <v>315</v>
      </c>
      <c r="H29" s="5">
        <v>53</v>
      </c>
      <c r="I29" s="6"/>
      <c r="J29" s="5">
        <v>53</v>
      </c>
      <c r="K29" s="6">
        <f t="shared" si="3"/>
        <v>26.5</v>
      </c>
      <c r="L29" s="6"/>
      <c r="M29" s="6">
        <v>81</v>
      </c>
      <c r="N29" s="7">
        <f t="shared" si="4"/>
        <v>67</v>
      </c>
      <c r="O29" s="6">
        <v>1</v>
      </c>
    </row>
    <row r="30" spans="1:15">
      <c r="A30" s="3">
        <v>28</v>
      </c>
      <c r="B30" s="5" t="s">
        <v>316</v>
      </c>
      <c r="C30" s="5" t="s">
        <v>317</v>
      </c>
      <c r="D30" s="5" t="s">
        <v>292</v>
      </c>
      <c r="E30" s="5" t="s">
        <v>318</v>
      </c>
      <c r="F30" s="5">
        <v>1</v>
      </c>
      <c r="G30" s="5" t="s">
        <v>319</v>
      </c>
      <c r="H30" s="5">
        <v>65</v>
      </c>
      <c r="I30" s="6"/>
      <c r="J30" s="5">
        <v>65</v>
      </c>
      <c r="K30" s="6">
        <f t="shared" ref="K30:K40" si="5">AVERAGE(J30/2)</f>
        <v>32.5</v>
      </c>
      <c r="L30" s="6"/>
      <c r="M30" s="6">
        <v>78.099999999999994</v>
      </c>
      <c r="N30" s="7">
        <f t="shared" si="4"/>
        <v>71.55</v>
      </c>
      <c r="O30" s="6">
        <v>1</v>
      </c>
    </row>
    <row r="31" spans="1:15">
      <c r="A31" s="3">
        <v>29</v>
      </c>
      <c r="B31" s="8" t="s">
        <v>277</v>
      </c>
      <c r="C31" s="8" t="s">
        <v>278</v>
      </c>
      <c r="D31" s="8" t="s">
        <v>279</v>
      </c>
      <c r="E31" s="8" t="s">
        <v>280</v>
      </c>
      <c r="F31" s="8">
        <v>1</v>
      </c>
      <c r="G31" s="8" t="s">
        <v>281</v>
      </c>
      <c r="H31" s="8">
        <v>77</v>
      </c>
      <c r="I31" s="8"/>
      <c r="J31" s="8">
        <v>77</v>
      </c>
      <c r="K31" s="8">
        <f t="shared" si="5"/>
        <v>38.5</v>
      </c>
      <c r="L31" s="8"/>
      <c r="M31" s="8">
        <v>82.3</v>
      </c>
      <c r="N31" s="9">
        <f t="shared" si="4"/>
        <v>79.650000000000006</v>
      </c>
      <c r="O31" s="8">
        <v>1</v>
      </c>
    </row>
    <row r="32" spans="1:15">
      <c r="A32" s="3">
        <v>30</v>
      </c>
      <c r="B32" s="8" t="s">
        <v>282</v>
      </c>
      <c r="C32" s="8" t="s">
        <v>283</v>
      </c>
      <c r="D32" s="8" t="s">
        <v>279</v>
      </c>
      <c r="E32" s="8" t="s">
        <v>284</v>
      </c>
      <c r="F32" s="8">
        <v>1</v>
      </c>
      <c r="G32" s="8" t="s">
        <v>285</v>
      </c>
      <c r="H32" s="8">
        <v>56</v>
      </c>
      <c r="I32" s="8"/>
      <c r="J32" s="8">
        <v>56</v>
      </c>
      <c r="K32" s="8">
        <f t="shared" si="5"/>
        <v>28</v>
      </c>
      <c r="L32" s="8"/>
      <c r="M32" s="8">
        <v>87.9</v>
      </c>
      <c r="N32" s="9">
        <f>AVERAGE((J32+M32)/2)</f>
        <v>71.95</v>
      </c>
      <c r="O32" s="8">
        <v>1</v>
      </c>
    </row>
    <row r="33" spans="1:15">
      <c r="A33" s="3">
        <v>31</v>
      </c>
      <c r="B33" s="8" t="s">
        <v>286</v>
      </c>
      <c r="C33" s="8" t="s">
        <v>287</v>
      </c>
      <c r="D33" s="8" t="s">
        <v>279</v>
      </c>
      <c r="E33" s="8" t="s">
        <v>288</v>
      </c>
      <c r="F33" s="8">
        <v>1</v>
      </c>
      <c r="G33" s="8" t="s">
        <v>289</v>
      </c>
      <c r="H33" s="8">
        <v>72</v>
      </c>
      <c r="I33" s="8"/>
      <c r="J33" s="8">
        <v>72</v>
      </c>
      <c r="K33" s="8">
        <f t="shared" si="5"/>
        <v>36</v>
      </c>
      <c r="L33" s="8"/>
      <c r="M33" s="8">
        <v>79.37</v>
      </c>
      <c r="N33" s="9">
        <f>AVERAGE((J33+M33)/2)</f>
        <v>75.685000000000002</v>
      </c>
      <c r="O33" s="8">
        <v>1</v>
      </c>
    </row>
    <row r="34" spans="1:15">
      <c r="A34" s="3">
        <v>32</v>
      </c>
      <c r="B34" s="3" t="s">
        <v>94</v>
      </c>
      <c r="C34" s="3" t="s">
        <v>95</v>
      </c>
      <c r="D34" s="3" t="s">
        <v>96</v>
      </c>
      <c r="E34" s="3" t="s">
        <v>97</v>
      </c>
      <c r="F34" s="3">
        <v>1</v>
      </c>
      <c r="G34" s="3" t="s">
        <v>98</v>
      </c>
      <c r="H34" s="3">
        <v>63</v>
      </c>
      <c r="I34" s="3"/>
      <c r="J34" s="3">
        <v>63</v>
      </c>
      <c r="K34" s="3">
        <f t="shared" si="5"/>
        <v>31.5</v>
      </c>
      <c r="L34" s="3">
        <v>1</v>
      </c>
      <c r="M34" s="3">
        <v>83.27</v>
      </c>
      <c r="N34" s="3">
        <v>73.14</v>
      </c>
      <c r="O34" s="3">
        <v>1</v>
      </c>
    </row>
    <row r="35" spans="1:15">
      <c r="A35" s="3">
        <v>33</v>
      </c>
      <c r="B35" s="3" t="s">
        <v>99</v>
      </c>
      <c r="C35" s="3" t="s">
        <v>100</v>
      </c>
      <c r="D35" s="3" t="s">
        <v>101</v>
      </c>
      <c r="E35" s="3" t="s">
        <v>102</v>
      </c>
      <c r="F35" s="3">
        <v>2</v>
      </c>
      <c r="G35" s="3" t="s">
        <v>103</v>
      </c>
      <c r="H35" s="3">
        <v>68</v>
      </c>
      <c r="I35" s="3"/>
      <c r="J35" s="3">
        <v>68</v>
      </c>
      <c r="K35" s="3">
        <f t="shared" si="5"/>
        <v>34</v>
      </c>
      <c r="L35" s="3">
        <v>1</v>
      </c>
      <c r="M35" s="3">
        <v>72.8</v>
      </c>
      <c r="N35" s="3">
        <f t="shared" ref="N35:N37" si="6">SUM(J35+M35)/2</f>
        <v>70.400000000000006</v>
      </c>
      <c r="O35" s="4">
        <v>1</v>
      </c>
    </row>
    <row r="36" spans="1:15">
      <c r="A36" s="3">
        <v>34</v>
      </c>
      <c r="B36" s="3" t="s">
        <v>104</v>
      </c>
      <c r="C36" s="3" t="s">
        <v>105</v>
      </c>
      <c r="D36" s="3" t="s">
        <v>101</v>
      </c>
      <c r="E36" s="3" t="s">
        <v>102</v>
      </c>
      <c r="F36" s="3">
        <v>2</v>
      </c>
      <c r="G36" s="3" t="s">
        <v>106</v>
      </c>
      <c r="H36" s="3">
        <v>55</v>
      </c>
      <c r="I36" s="3"/>
      <c r="J36" s="3">
        <v>55</v>
      </c>
      <c r="K36" s="3">
        <f t="shared" si="5"/>
        <v>27.5</v>
      </c>
      <c r="L36" s="3">
        <v>3</v>
      </c>
      <c r="M36" s="3">
        <v>81</v>
      </c>
      <c r="N36" s="3">
        <f t="shared" si="6"/>
        <v>68</v>
      </c>
      <c r="O36" s="4">
        <v>2</v>
      </c>
    </row>
    <row r="37" spans="1:15">
      <c r="A37" s="3">
        <v>35</v>
      </c>
      <c r="B37" s="3" t="s">
        <v>109</v>
      </c>
      <c r="C37" s="3" t="s">
        <v>110</v>
      </c>
      <c r="D37" s="3" t="s">
        <v>107</v>
      </c>
      <c r="E37" s="3" t="s">
        <v>108</v>
      </c>
      <c r="F37" s="3">
        <v>1</v>
      </c>
      <c r="G37" s="3" t="s">
        <v>111</v>
      </c>
      <c r="H37" s="3">
        <v>73</v>
      </c>
      <c r="I37" s="3">
        <v>6</v>
      </c>
      <c r="J37" s="3">
        <v>79</v>
      </c>
      <c r="K37" s="3">
        <f t="shared" si="5"/>
        <v>39.5</v>
      </c>
      <c r="L37" s="3">
        <v>1</v>
      </c>
      <c r="M37" s="3">
        <v>76.599999999999994</v>
      </c>
      <c r="N37" s="3">
        <f t="shared" si="6"/>
        <v>77.8</v>
      </c>
      <c r="O37" s="4">
        <v>1</v>
      </c>
    </row>
    <row r="38" spans="1:15">
      <c r="A38" s="3">
        <v>36</v>
      </c>
      <c r="B38" s="3" t="s">
        <v>112</v>
      </c>
      <c r="C38" s="3" t="s">
        <v>113</v>
      </c>
      <c r="D38" s="3" t="s">
        <v>114</v>
      </c>
      <c r="E38" s="3" t="s">
        <v>115</v>
      </c>
      <c r="F38" s="3">
        <v>1</v>
      </c>
      <c r="G38" s="3" t="s">
        <v>116</v>
      </c>
      <c r="H38" s="3">
        <v>62</v>
      </c>
      <c r="I38" s="3"/>
      <c r="J38" s="3">
        <v>62</v>
      </c>
      <c r="K38" s="3">
        <f t="shared" si="5"/>
        <v>31</v>
      </c>
      <c r="L38" s="3">
        <v>1</v>
      </c>
      <c r="M38" s="3">
        <v>75.8</v>
      </c>
      <c r="N38" s="3">
        <f t="shared" ref="N38:N39" si="7">SUM(J38+M38)/2</f>
        <v>68.900000000000006</v>
      </c>
      <c r="O38" s="4">
        <v>1</v>
      </c>
    </row>
    <row r="39" spans="1:15">
      <c r="A39" s="3">
        <v>37</v>
      </c>
      <c r="B39" s="3" t="s">
        <v>119</v>
      </c>
      <c r="C39" s="3" t="s">
        <v>120</v>
      </c>
      <c r="D39" s="3" t="s">
        <v>117</v>
      </c>
      <c r="E39" s="3" t="s">
        <v>118</v>
      </c>
      <c r="F39" s="3">
        <v>1</v>
      </c>
      <c r="G39" s="3" t="s">
        <v>121</v>
      </c>
      <c r="H39" s="3">
        <v>59</v>
      </c>
      <c r="I39" s="3"/>
      <c r="J39" s="3">
        <v>59</v>
      </c>
      <c r="K39" s="3">
        <f t="shared" si="5"/>
        <v>29.5</v>
      </c>
      <c r="L39" s="3">
        <v>1</v>
      </c>
      <c r="M39" s="3">
        <v>74.599999999999994</v>
      </c>
      <c r="N39" s="3">
        <f t="shared" si="7"/>
        <v>66.8</v>
      </c>
      <c r="O39" s="4">
        <v>1</v>
      </c>
    </row>
    <row r="40" spans="1:15">
      <c r="A40" s="3">
        <v>38</v>
      </c>
      <c r="B40" s="3" t="s">
        <v>122</v>
      </c>
      <c r="C40" s="3" t="s">
        <v>123</v>
      </c>
      <c r="D40" s="3" t="s">
        <v>124</v>
      </c>
      <c r="E40" s="3" t="s">
        <v>125</v>
      </c>
      <c r="F40" s="3">
        <v>1</v>
      </c>
      <c r="G40" s="3" t="s">
        <v>126</v>
      </c>
      <c r="H40" s="3">
        <v>67</v>
      </c>
      <c r="I40" s="3"/>
      <c r="J40" s="3">
        <v>67</v>
      </c>
      <c r="K40" s="3">
        <f t="shared" si="5"/>
        <v>33.5</v>
      </c>
      <c r="L40" s="3">
        <v>1</v>
      </c>
      <c r="M40" s="3">
        <v>82.2</v>
      </c>
      <c r="N40" s="3">
        <f t="shared" ref="N40:N41" si="8">SUM(J40+M40)/2</f>
        <v>74.599999999999994</v>
      </c>
      <c r="O40" s="4">
        <v>1</v>
      </c>
    </row>
    <row r="41" spans="1:15">
      <c r="A41" s="3">
        <v>39</v>
      </c>
      <c r="B41" s="3" t="s">
        <v>129</v>
      </c>
      <c r="C41" s="3" t="s">
        <v>130</v>
      </c>
      <c r="D41" s="3" t="s">
        <v>127</v>
      </c>
      <c r="E41" s="3" t="s">
        <v>128</v>
      </c>
      <c r="F41" s="3">
        <v>1</v>
      </c>
      <c r="G41" s="3" t="s">
        <v>131</v>
      </c>
      <c r="H41" s="3">
        <v>72</v>
      </c>
      <c r="I41" s="3"/>
      <c r="J41" s="3">
        <v>72</v>
      </c>
      <c r="K41" s="3">
        <f t="shared" ref="K41:K50" si="9">AVERAGE(J41/2)</f>
        <v>36</v>
      </c>
      <c r="L41" s="3">
        <v>1</v>
      </c>
      <c r="M41" s="3">
        <v>79.8</v>
      </c>
      <c r="N41" s="3">
        <f t="shared" si="8"/>
        <v>75.900000000000006</v>
      </c>
      <c r="O41" s="4">
        <v>1</v>
      </c>
    </row>
    <row r="42" spans="1:15">
      <c r="A42" s="3">
        <v>40</v>
      </c>
      <c r="B42" s="3" t="s">
        <v>134</v>
      </c>
      <c r="C42" s="3" t="s">
        <v>135</v>
      </c>
      <c r="D42" s="3" t="s">
        <v>132</v>
      </c>
      <c r="E42" s="3" t="s">
        <v>133</v>
      </c>
      <c r="F42" s="3">
        <v>1</v>
      </c>
      <c r="G42" s="3" t="s">
        <v>136</v>
      </c>
      <c r="H42" s="3">
        <v>47</v>
      </c>
      <c r="I42" s="3"/>
      <c r="J42" s="3">
        <v>47</v>
      </c>
      <c r="K42" s="3">
        <f t="shared" si="9"/>
        <v>23.5</v>
      </c>
      <c r="L42" s="3">
        <v>1</v>
      </c>
      <c r="M42" s="3">
        <v>74.599999999999994</v>
      </c>
      <c r="N42" s="3">
        <f>SUM(J42+M42)/2</f>
        <v>60.8</v>
      </c>
      <c r="O42" s="4">
        <v>1</v>
      </c>
    </row>
    <row r="43" spans="1:15">
      <c r="A43" s="3">
        <v>41</v>
      </c>
      <c r="B43" s="3" t="s">
        <v>137</v>
      </c>
      <c r="C43" s="3" t="s">
        <v>138</v>
      </c>
      <c r="D43" s="3" t="s">
        <v>139</v>
      </c>
      <c r="E43" s="3" t="s">
        <v>140</v>
      </c>
      <c r="F43" s="3">
        <v>2</v>
      </c>
      <c r="G43" s="3" t="s">
        <v>141</v>
      </c>
      <c r="H43" s="3">
        <v>71</v>
      </c>
      <c r="I43" s="3"/>
      <c r="J43" s="3">
        <v>71</v>
      </c>
      <c r="K43" s="3">
        <f t="shared" si="9"/>
        <v>35.5</v>
      </c>
      <c r="L43" s="3">
        <v>1</v>
      </c>
      <c r="M43" s="3">
        <v>81</v>
      </c>
      <c r="N43" s="3">
        <f t="shared" ref="N43:N46" si="10">SUM(J43+M43)/2</f>
        <v>76</v>
      </c>
      <c r="O43" s="4">
        <v>1</v>
      </c>
    </row>
    <row r="44" spans="1:15">
      <c r="A44" s="3">
        <v>42</v>
      </c>
      <c r="B44" s="3" t="s">
        <v>142</v>
      </c>
      <c r="C44" s="3" t="s">
        <v>143</v>
      </c>
      <c r="D44" s="3" t="s">
        <v>139</v>
      </c>
      <c r="E44" s="3" t="s">
        <v>140</v>
      </c>
      <c r="F44" s="3">
        <v>2</v>
      </c>
      <c r="G44" s="3" t="s">
        <v>144</v>
      </c>
      <c r="H44" s="3">
        <v>71</v>
      </c>
      <c r="I44" s="3"/>
      <c r="J44" s="3">
        <v>71</v>
      </c>
      <c r="K44" s="3">
        <f t="shared" si="9"/>
        <v>35.5</v>
      </c>
      <c r="L44" s="3">
        <v>1</v>
      </c>
      <c r="M44" s="3">
        <v>79</v>
      </c>
      <c r="N44" s="3">
        <f t="shared" si="10"/>
        <v>75</v>
      </c>
      <c r="O44" s="4">
        <v>2</v>
      </c>
    </row>
    <row r="45" spans="1:15">
      <c r="A45" s="3">
        <v>43</v>
      </c>
      <c r="B45" s="3" t="s">
        <v>145</v>
      </c>
      <c r="C45" s="3" t="s">
        <v>146</v>
      </c>
      <c r="D45" s="3" t="s">
        <v>147</v>
      </c>
      <c r="E45" s="3" t="s">
        <v>148</v>
      </c>
      <c r="F45" s="3">
        <v>1</v>
      </c>
      <c r="G45" s="3" t="s">
        <v>149</v>
      </c>
      <c r="H45" s="3">
        <v>70</v>
      </c>
      <c r="I45" s="3"/>
      <c r="J45" s="3">
        <v>70</v>
      </c>
      <c r="K45" s="3">
        <f t="shared" si="9"/>
        <v>35</v>
      </c>
      <c r="L45" s="3">
        <v>1</v>
      </c>
      <c r="M45" s="3">
        <v>76.400000000000006</v>
      </c>
      <c r="N45" s="3">
        <f t="shared" si="10"/>
        <v>73.2</v>
      </c>
      <c r="O45" s="4">
        <v>1</v>
      </c>
    </row>
    <row r="46" spans="1:15">
      <c r="A46" s="3">
        <v>44</v>
      </c>
      <c r="B46" s="3" t="s">
        <v>152</v>
      </c>
      <c r="C46" s="3" t="s">
        <v>153</v>
      </c>
      <c r="D46" s="3" t="s">
        <v>150</v>
      </c>
      <c r="E46" s="3" t="s">
        <v>151</v>
      </c>
      <c r="F46" s="3">
        <v>1</v>
      </c>
      <c r="G46" s="3" t="s">
        <v>154</v>
      </c>
      <c r="H46" s="3">
        <v>72</v>
      </c>
      <c r="I46" s="3"/>
      <c r="J46" s="3">
        <v>72</v>
      </c>
      <c r="K46" s="3">
        <f t="shared" si="9"/>
        <v>36</v>
      </c>
      <c r="L46" s="3">
        <v>1</v>
      </c>
      <c r="M46" s="3">
        <v>76.599999999999994</v>
      </c>
      <c r="N46" s="3">
        <f t="shared" si="10"/>
        <v>74.3</v>
      </c>
      <c r="O46" s="4">
        <v>1</v>
      </c>
    </row>
    <row r="47" spans="1:15">
      <c r="A47" s="3">
        <v>45</v>
      </c>
      <c r="B47" s="3" t="s">
        <v>155</v>
      </c>
      <c r="C47" s="3" t="s">
        <v>156</v>
      </c>
      <c r="D47" s="3" t="s">
        <v>150</v>
      </c>
      <c r="E47" s="3" t="s">
        <v>157</v>
      </c>
      <c r="F47" s="3">
        <v>1</v>
      </c>
      <c r="G47" s="3" t="s">
        <v>158</v>
      </c>
      <c r="H47" s="3">
        <v>79</v>
      </c>
      <c r="I47" s="3"/>
      <c r="J47" s="3">
        <v>79</v>
      </c>
      <c r="K47" s="3">
        <f t="shared" si="9"/>
        <v>39.5</v>
      </c>
      <c r="L47" s="3">
        <v>1</v>
      </c>
      <c r="M47" s="3">
        <v>77.400000000000006</v>
      </c>
      <c r="N47" s="3">
        <f t="shared" ref="N47:N54" si="11">SUM(J47+M47)/2</f>
        <v>78.2</v>
      </c>
      <c r="O47" s="4">
        <v>1</v>
      </c>
    </row>
    <row r="48" spans="1:15">
      <c r="A48" s="3">
        <v>46</v>
      </c>
      <c r="B48" s="3" t="s">
        <v>159</v>
      </c>
      <c r="C48" s="3" t="s">
        <v>160</v>
      </c>
      <c r="D48" s="3" t="s">
        <v>150</v>
      </c>
      <c r="E48" s="3" t="s">
        <v>161</v>
      </c>
      <c r="F48" s="3">
        <v>1</v>
      </c>
      <c r="G48" s="3" t="s">
        <v>162</v>
      </c>
      <c r="H48" s="3">
        <v>75</v>
      </c>
      <c r="I48" s="3"/>
      <c r="J48" s="3">
        <v>75</v>
      </c>
      <c r="K48" s="3">
        <f t="shared" si="9"/>
        <v>37.5</v>
      </c>
      <c r="L48" s="3">
        <v>2</v>
      </c>
      <c r="M48" s="3">
        <v>77</v>
      </c>
      <c r="N48" s="3">
        <f t="shared" si="11"/>
        <v>76</v>
      </c>
      <c r="O48" s="4">
        <v>1</v>
      </c>
    </row>
    <row r="49" spans="1:15">
      <c r="A49" s="3">
        <v>47</v>
      </c>
      <c r="B49" s="3" t="s">
        <v>163</v>
      </c>
      <c r="C49" s="3" t="s">
        <v>164</v>
      </c>
      <c r="D49" s="3" t="s">
        <v>165</v>
      </c>
      <c r="E49" s="3" t="s">
        <v>166</v>
      </c>
      <c r="F49" s="3">
        <v>1</v>
      </c>
      <c r="G49" s="3" t="s">
        <v>167</v>
      </c>
      <c r="H49" s="3">
        <v>66</v>
      </c>
      <c r="I49" s="3"/>
      <c r="J49" s="3">
        <v>66</v>
      </c>
      <c r="K49" s="3">
        <f t="shared" si="9"/>
        <v>33</v>
      </c>
      <c r="L49" s="3">
        <v>1</v>
      </c>
      <c r="M49" s="3">
        <v>75.599999999999994</v>
      </c>
      <c r="N49" s="3">
        <f t="shared" si="11"/>
        <v>70.8</v>
      </c>
      <c r="O49" s="4">
        <v>1</v>
      </c>
    </row>
    <row r="50" spans="1:15">
      <c r="A50" s="3">
        <v>48</v>
      </c>
      <c r="B50" s="3" t="s">
        <v>168</v>
      </c>
      <c r="C50" s="3" t="s">
        <v>169</v>
      </c>
      <c r="D50" s="3" t="s">
        <v>170</v>
      </c>
      <c r="E50" s="3" t="s">
        <v>171</v>
      </c>
      <c r="F50" s="3">
        <v>1</v>
      </c>
      <c r="G50" s="3" t="s">
        <v>172</v>
      </c>
      <c r="H50" s="3">
        <v>72</v>
      </c>
      <c r="I50" s="3"/>
      <c r="J50" s="3">
        <v>72</v>
      </c>
      <c r="K50" s="3">
        <f t="shared" si="9"/>
        <v>36</v>
      </c>
      <c r="L50" s="3">
        <v>1</v>
      </c>
      <c r="M50" s="3">
        <v>73.2</v>
      </c>
      <c r="N50" s="3">
        <f t="shared" si="11"/>
        <v>72.599999999999994</v>
      </c>
      <c r="O50" s="4">
        <v>1</v>
      </c>
    </row>
    <row r="51" spans="1:15">
      <c r="A51" s="3">
        <v>49</v>
      </c>
      <c r="B51" s="3" t="s">
        <v>173</v>
      </c>
      <c r="C51" s="3" t="s">
        <v>174</v>
      </c>
      <c r="D51" s="3" t="s">
        <v>170</v>
      </c>
      <c r="E51" s="3" t="s">
        <v>175</v>
      </c>
      <c r="F51" s="3">
        <v>1</v>
      </c>
      <c r="G51" s="3" t="s">
        <v>176</v>
      </c>
      <c r="H51" s="3">
        <v>67</v>
      </c>
      <c r="I51" s="3"/>
      <c r="J51" s="3">
        <v>67</v>
      </c>
      <c r="K51" s="3">
        <f t="shared" ref="K51:K64" si="12">AVERAGE(J51/2)</f>
        <v>33.5</v>
      </c>
      <c r="L51" s="3">
        <v>1</v>
      </c>
      <c r="M51" s="3">
        <v>72.8</v>
      </c>
      <c r="N51" s="3">
        <f t="shared" si="11"/>
        <v>69.900000000000006</v>
      </c>
      <c r="O51" s="4">
        <v>1</v>
      </c>
    </row>
    <row r="52" spans="1:15">
      <c r="A52" s="3">
        <v>50</v>
      </c>
      <c r="B52" s="3" t="s">
        <v>177</v>
      </c>
      <c r="C52" s="3" t="s">
        <v>178</v>
      </c>
      <c r="D52" s="3" t="s">
        <v>179</v>
      </c>
      <c r="E52" s="3" t="s">
        <v>180</v>
      </c>
      <c r="F52" s="3">
        <v>1</v>
      </c>
      <c r="G52" s="3" t="s">
        <v>181</v>
      </c>
      <c r="H52" s="3">
        <v>69</v>
      </c>
      <c r="I52" s="3"/>
      <c r="J52" s="3">
        <v>69</v>
      </c>
      <c r="K52" s="3">
        <f t="shared" si="12"/>
        <v>34.5</v>
      </c>
      <c r="L52" s="3">
        <v>2</v>
      </c>
      <c r="M52" s="3">
        <v>80</v>
      </c>
      <c r="N52" s="3">
        <f t="shared" si="11"/>
        <v>74.5</v>
      </c>
      <c r="O52" s="4">
        <v>1</v>
      </c>
    </row>
    <row r="53" spans="1:15">
      <c r="A53" s="3">
        <v>51</v>
      </c>
      <c r="B53" s="3" t="s">
        <v>182</v>
      </c>
      <c r="C53" s="3" t="s">
        <v>183</v>
      </c>
      <c r="D53" s="3" t="s">
        <v>184</v>
      </c>
      <c r="E53" s="3" t="s">
        <v>185</v>
      </c>
      <c r="F53" s="3">
        <v>1</v>
      </c>
      <c r="G53" s="3" t="s">
        <v>186</v>
      </c>
      <c r="H53" s="3">
        <v>73</v>
      </c>
      <c r="I53" s="3"/>
      <c r="J53" s="3">
        <v>73</v>
      </c>
      <c r="K53" s="3">
        <f t="shared" si="12"/>
        <v>36.5</v>
      </c>
      <c r="L53" s="3">
        <v>1</v>
      </c>
      <c r="M53" s="3">
        <v>82.2</v>
      </c>
      <c r="N53" s="3">
        <f t="shared" si="11"/>
        <v>77.599999999999994</v>
      </c>
      <c r="O53" s="4">
        <v>1</v>
      </c>
    </row>
    <row r="54" spans="1:15">
      <c r="A54" s="3">
        <v>52</v>
      </c>
      <c r="B54" s="3" t="s">
        <v>189</v>
      </c>
      <c r="C54" s="3" t="s">
        <v>190</v>
      </c>
      <c r="D54" s="3" t="s">
        <v>187</v>
      </c>
      <c r="E54" s="3" t="s">
        <v>188</v>
      </c>
      <c r="F54" s="3">
        <v>1</v>
      </c>
      <c r="G54" s="3" t="s">
        <v>191</v>
      </c>
      <c r="H54" s="3">
        <v>74</v>
      </c>
      <c r="I54" s="3">
        <v>6</v>
      </c>
      <c r="J54" s="3">
        <v>80</v>
      </c>
      <c r="K54" s="3">
        <f t="shared" si="12"/>
        <v>40</v>
      </c>
      <c r="L54" s="3">
        <v>1</v>
      </c>
      <c r="M54" s="3">
        <v>74.8</v>
      </c>
      <c r="N54" s="3">
        <f t="shared" si="11"/>
        <v>77.400000000000006</v>
      </c>
      <c r="O54" s="4">
        <v>1</v>
      </c>
    </row>
    <row r="55" spans="1:15">
      <c r="A55" s="3">
        <v>53</v>
      </c>
      <c r="B55" s="3" t="s">
        <v>194</v>
      </c>
      <c r="C55" s="3" t="s">
        <v>195</v>
      </c>
      <c r="D55" s="3" t="s">
        <v>192</v>
      </c>
      <c r="E55" s="3" t="s">
        <v>193</v>
      </c>
      <c r="F55" s="3">
        <v>1</v>
      </c>
      <c r="G55" s="3" t="s">
        <v>196</v>
      </c>
      <c r="H55" s="3">
        <v>71</v>
      </c>
      <c r="I55" s="3">
        <v>4</v>
      </c>
      <c r="J55" s="3">
        <v>75</v>
      </c>
      <c r="K55" s="3">
        <f t="shared" si="12"/>
        <v>37.5</v>
      </c>
      <c r="L55" s="3">
        <v>1</v>
      </c>
      <c r="M55" s="3">
        <v>76.400000000000006</v>
      </c>
      <c r="N55" s="3">
        <f>SUM(J55+M55)/2</f>
        <v>75.7</v>
      </c>
      <c r="O55" s="4">
        <v>1</v>
      </c>
    </row>
    <row r="56" spans="1:15">
      <c r="A56" s="3">
        <v>54</v>
      </c>
      <c r="B56" s="3" t="s">
        <v>199</v>
      </c>
      <c r="C56" s="3" t="s">
        <v>200</v>
      </c>
      <c r="D56" s="3" t="s">
        <v>197</v>
      </c>
      <c r="E56" s="3" t="s">
        <v>198</v>
      </c>
      <c r="F56" s="3">
        <v>1</v>
      </c>
      <c r="G56" s="3" t="s">
        <v>201</v>
      </c>
      <c r="H56" s="3">
        <v>66</v>
      </c>
      <c r="I56" s="3"/>
      <c r="J56" s="3">
        <v>66</v>
      </c>
      <c r="K56" s="3">
        <f t="shared" si="12"/>
        <v>33</v>
      </c>
      <c r="L56" s="3">
        <v>1</v>
      </c>
      <c r="M56" s="3">
        <v>75.8</v>
      </c>
      <c r="N56" s="3">
        <f>SUM(J56+M56)/2</f>
        <v>70.900000000000006</v>
      </c>
      <c r="O56" s="4">
        <v>1</v>
      </c>
    </row>
    <row r="57" spans="1:15">
      <c r="A57" s="3">
        <v>55</v>
      </c>
      <c r="B57" s="3" t="s">
        <v>202</v>
      </c>
      <c r="C57" s="3" t="s">
        <v>203</v>
      </c>
      <c r="D57" s="3" t="s">
        <v>197</v>
      </c>
      <c r="E57" s="3" t="s">
        <v>204</v>
      </c>
      <c r="F57" s="3">
        <v>1</v>
      </c>
      <c r="G57" s="3" t="s">
        <v>205</v>
      </c>
      <c r="H57" s="3">
        <v>69</v>
      </c>
      <c r="I57" s="3"/>
      <c r="J57" s="3">
        <v>69</v>
      </c>
      <c r="K57" s="3">
        <f t="shared" si="12"/>
        <v>34.5</v>
      </c>
      <c r="L57" s="3">
        <v>3</v>
      </c>
      <c r="M57" s="3">
        <v>84.6</v>
      </c>
      <c r="N57" s="3">
        <f t="shared" ref="N57:N60" si="13">SUM(J57+M57)/2</f>
        <v>76.8</v>
      </c>
      <c r="O57" s="4">
        <v>1</v>
      </c>
    </row>
    <row r="58" spans="1:15">
      <c r="A58" s="3">
        <v>56</v>
      </c>
      <c r="B58" s="3" t="s">
        <v>206</v>
      </c>
      <c r="C58" s="3" t="s">
        <v>207</v>
      </c>
      <c r="D58" s="3" t="s">
        <v>208</v>
      </c>
      <c r="E58" s="3" t="s">
        <v>209</v>
      </c>
      <c r="F58" s="3">
        <v>1</v>
      </c>
      <c r="G58" s="3" t="s">
        <v>210</v>
      </c>
      <c r="H58" s="3">
        <v>83</v>
      </c>
      <c r="I58" s="3"/>
      <c r="J58" s="3">
        <v>83</v>
      </c>
      <c r="K58" s="3">
        <f t="shared" si="12"/>
        <v>41.5</v>
      </c>
      <c r="L58" s="3">
        <v>1</v>
      </c>
      <c r="M58" s="3">
        <v>78.3</v>
      </c>
      <c r="N58" s="3">
        <f t="shared" si="13"/>
        <v>80.650000000000006</v>
      </c>
      <c r="O58" s="4">
        <v>1</v>
      </c>
    </row>
    <row r="59" spans="1:15">
      <c r="A59" s="3">
        <v>57</v>
      </c>
      <c r="B59" s="3" t="s">
        <v>213</v>
      </c>
      <c r="C59" s="3" t="s">
        <v>214</v>
      </c>
      <c r="D59" s="3" t="s">
        <v>211</v>
      </c>
      <c r="E59" s="3" t="s">
        <v>212</v>
      </c>
      <c r="F59" s="3">
        <v>2</v>
      </c>
      <c r="G59" s="3" t="s">
        <v>215</v>
      </c>
      <c r="H59" s="3">
        <v>62</v>
      </c>
      <c r="I59" s="3"/>
      <c r="J59" s="3">
        <v>62</v>
      </c>
      <c r="K59" s="3">
        <f t="shared" si="12"/>
        <v>31</v>
      </c>
      <c r="L59" s="3">
        <v>1</v>
      </c>
      <c r="M59" s="3">
        <v>76.7</v>
      </c>
      <c r="N59" s="3">
        <f t="shared" si="13"/>
        <v>69.349999999999994</v>
      </c>
      <c r="O59" s="4">
        <v>1</v>
      </c>
    </row>
    <row r="60" spans="1:15">
      <c r="A60" s="3">
        <v>58</v>
      </c>
      <c r="B60" s="3" t="s">
        <v>216</v>
      </c>
      <c r="C60" s="3" t="s">
        <v>217</v>
      </c>
      <c r="D60" s="3" t="s">
        <v>211</v>
      </c>
      <c r="E60" s="3" t="s">
        <v>212</v>
      </c>
      <c r="F60" s="3">
        <v>2</v>
      </c>
      <c r="G60" s="3" t="s">
        <v>218</v>
      </c>
      <c r="H60" s="3">
        <v>60</v>
      </c>
      <c r="I60" s="3"/>
      <c r="J60" s="3">
        <v>60</v>
      </c>
      <c r="K60" s="3">
        <f t="shared" si="12"/>
        <v>30</v>
      </c>
      <c r="L60" s="3">
        <v>2</v>
      </c>
      <c r="M60" s="3">
        <v>74.599999999999994</v>
      </c>
      <c r="N60" s="3">
        <f t="shared" si="13"/>
        <v>67.3</v>
      </c>
      <c r="O60" s="4">
        <v>2</v>
      </c>
    </row>
    <row r="61" spans="1:15">
      <c r="A61" s="3">
        <v>59</v>
      </c>
      <c r="B61" s="3" t="s">
        <v>219</v>
      </c>
      <c r="C61" s="3" t="s">
        <v>220</v>
      </c>
      <c r="D61" s="3" t="s">
        <v>221</v>
      </c>
      <c r="E61" s="3" t="s">
        <v>222</v>
      </c>
      <c r="F61" s="3">
        <v>1</v>
      </c>
      <c r="G61" s="3" t="s">
        <v>223</v>
      </c>
      <c r="H61" s="3">
        <v>57</v>
      </c>
      <c r="I61" s="3"/>
      <c r="J61" s="3">
        <v>57</v>
      </c>
      <c r="K61" s="3">
        <f t="shared" si="12"/>
        <v>28.5</v>
      </c>
      <c r="L61" s="3">
        <v>2</v>
      </c>
      <c r="M61" s="3">
        <v>77</v>
      </c>
      <c r="N61" s="3">
        <f t="shared" ref="N61:N64" si="14">SUM(J61+M61)/2</f>
        <v>67</v>
      </c>
      <c r="O61" s="4">
        <v>1</v>
      </c>
    </row>
    <row r="62" spans="1:15">
      <c r="A62" s="3">
        <v>60</v>
      </c>
      <c r="B62" s="3" t="s">
        <v>224</v>
      </c>
      <c r="C62" s="3" t="s">
        <v>225</v>
      </c>
      <c r="D62" s="3" t="s">
        <v>226</v>
      </c>
      <c r="E62" s="3" t="s">
        <v>227</v>
      </c>
      <c r="F62" s="3">
        <v>1</v>
      </c>
      <c r="G62" s="3" t="s">
        <v>228</v>
      </c>
      <c r="H62" s="3">
        <v>68</v>
      </c>
      <c r="I62" s="3"/>
      <c r="J62" s="3">
        <v>68</v>
      </c>
      <c r="K62" s="3">
        <f t="shared" si="12"/>
        <v>34</v>
      </c>
      <c r="L62" s="3">
        <v>1</v>
      </c>
      <c r="M62" s="3">
        <v>75.400000000000006</v>
      </c>
      <c r="N62" s="3">
        <f t="shared" si="14"/>
        <v>71.7</v>
      </c>
      <c r="O62" s="4">
        <v>1</v>
      </c>
    </row>
    <row r="63" spans="1:15">
      <c r="A63" s="3">
        <v>61</v>
      </c>
      <c r="B63" s="3" t="s">
        <v>231</v>
      </c>
      <c r="C63" s="3" t="s">
        <v>232</v>
      </c>
      <c r="D63" s="3" t="s">
        <v>229</v>
      </c>
      <c r="E63" s="3" t="s">
        <v>230</v>
      </c>
      <c r="F63" s="3">
        <v>2</v>
      </c>
      <c r="G63" s="3" t="s">
        <v>233</v>
      </c>
      <c r="H63" s="3">
        <v>71</v>
      </c>
      <c r="I63" s="3"/>
      <c r="J63" s="3">
        <v>71</v>
      </c>
      <c r="K63" s="3">
        <f t="shared" si="12"/>
        <v>35.5</v>
      </c>
      <c r="L63" s="3">
        <v>1</v>
      </c>
      <c r="M63" s="3">
        <v>79</v>
      </c>
      <c r="N63" s="3">
        <f t="shared" si="14"/>
        <v>75</v>
      </c>
      <c r="O63" s="4">
        <v>1</v>
      </c>
    </row>
    <row r="64" spans="1:15">
      <c r="A64" s="3">
        <v>62</v>
      </c>
      <c r="B64" s="3" t="s">
        <v>234</v>
      </c>
      <c r="C64" s="3" t="s">
        <v>235</v>
      </c>
      <c r="D64" s="3" t="s">
        <v>229</v>
      </c>
      <c r="E64" s="3" t="s">
        <v>230</v>
      </c>
      <c r="F64" s="3">
        <v>2</v>
      </c>
      <c r="G64" s="3" t="s">
        <v>236</v>
      </c>
      <c r="H64" s="3">
        <v>67</v>
      </c>
      <c r="I64" s="3"/>
      <c r="J64" s="3">
        <v>67</v>
      </c>
      <c r="K64" s="3">
        <f t="shared" si="12"/>
        <v>33.5</v>
      </c>
      <c r="L64" s="3">
        <v>2</v>
      </c>
      <c r="M64" s="3">
        <v>82.2</v>
      </c>
      <c r="N64" s="3">
        <f t="shared" si="14"/>
        <v>74.599999999999994</v>
      </c>
      <c r="O64" s="4">
        <v>2</v>
      </c>
    </row>
    <row r="65" spans="1:15">
      <c r="A65" s="3">
        <v>63</v>
      </c>
      <c r="B65" s="3" t="s">
        <v>237</v>
      </c>
      <c r="C65" s="3" t="s">
        <v>238</v>
      </c>
      <c r="D65" s="3" t="s">
        <v>239</v>
      </c>
      <c r="E65" s="3" t="s">
        <v>240</v>
      </c>
      <c r="F65" s="3">
        <v>1</v>
      </c>
      <c r="G65" s="3" t="s">
        <v>241</v>
      </c>
      <c r="H65" s="3">
        <v>75</v>
      </c>
      <c r="I65" s="3"/>
      <c r="J65" s="3">
        <v>75</v>
      </c>
      <c r="K65" s="3">
        <f t="shared" ref="K65:K73" si="15">AVERAGE(J65/2)</f>
        <v>37.5</v>
      </c>
      <c r="L65" s="3">
        <v>1</v>
      </c>
      <c r="M65" s="3">
        <v>77</v>
      </c>
      <c r="N65" s="3">
        <f t="shared" ref="N65:N69" si="16">SUM(J65+M65)/2</f>
        <v>76</v>
      </c>
      <c r="O65" s="4">
        <v>1</v>
      </c>
    </row>
    <row r="66" spans="1:15">
      <c r="A66" s="3">
        <v>64</v>
      </c>
      <c r="B66" s="3" t="s">
        <v>242</v>
      </c>
      <c r="C66" s="3" t="s">
        <v>243</v>
      </c>
      <c r="D66" s="3" t="s">
        <v>244</v>
      </c>
      <c r="E66" s="3" t="s">
        <v>245</v>
      </c>
      <c r="F66" s="3">
        <v>1</v>
      </c>
      <c r="G66" s="3" t="s">
        <v>246</v>
      </c>
      <c r="H66" s="3">
        <v>66</v>
      </c>
      <c r="I66" s="3"/>
      <c r="J66" s="3">
        <v>66</v>
      </c>
      <c r="K66" s="3">
        <f t="shared" si="15"/>
        <v>33</v>
      </c>
      <c r="L66" s="3">
        <v>1</v>
      </c>
      <c r="M66" s="3">
        <v>77.400000000000006</v>
      </c>
      <c r="N66" s="3">
        <f t="shared" si="16"/>
        <v>71.7</v>
      </c>
      <c r="O66" s="4">
        <v>1</v>
      </c>
    </row>
    <row r="67" spans="1:15">
      <c r="A67" s="3">
        <v>65</v>
      </c>
      <c r="B67" s="3" t="s">
        <v>247</v>
      </c>
      <c r="C67" s="3" t="s">
        <v>248</v>
      </c>
      <c r="D67" s="3" t="s">
        <v>249</v>
      </c>
      <c r="E67" s="3" t="s">
        <v>250</v>
      </c>
      <c r="F67" s="3">
        <v>2</v>
      </c>
      <c r="G67" s="3" t="s">
        <v>251</v>
      </c>
      <c r="H67" s="3">
        <v>80</v>
      </c>
      <c r="I67" s="3"/>
      <c r="J67" s="3">
        <v>80</v>
      </c>
      <c r="K67" s="3">
        <f t="shared" si="15"/>
        <v>40</v>
      </c>
      <c r="L67" s="3">
        <v>1</v>
      </c>
      <c r="M67" s="3">
        <v>79.400000000000006</v>
      </c>
      <c r="N67" s="3">
        <f t="shared" si="16"/>
        <v>79.7</v>
      </c>
      <c r="O67" s="4">
        <v>1</v>
      </c>
    </row>
    <row r="68" spans="1:15">
      <c r="A68" s="3">
        <v>66</v>
      </c>
      <c r="B68" s="3" t="s">
        <v>252</v>
      </c>
      <c r="C68" s="3" t="s">
        <v>253</v>
      </c>
      <c r="D68" s="3" t="s">
        <v>249</v>
      </c>
      <c r="E68" s="3" t="s">
        <v>250</v>
      </c>
      <c r="F68" s="3">
        <v>2</v>
      </c>
      <c r="G68" s="3" t="s">
        <v>254</v>
      </c>
      <c r="H68" s="3">
        <v>69</v>
      </c>
      <c r="I68" s="3"/>
      <c r="J68" s="3">
        <v>69</v>
      </c>
      <c r="K68" s="3">
        <f t="shared" si="15"/>
        <v>34.5</v>
      </c>
      <c r="L68" s="3">
        <v>3</v>
      </c>
      <c r="M68" s="3">
        <v>83.8</v>
      </c>
      <c r="N68" s="3">
        <f t="shared" si="16"/>
        <v>76.400000000000006</v>
      </c>
      <c r="O68" s="4">
        <v>2</v>
      </c>
    </row>
    <row r="69" spans="1:15">
      <c r="A69" s="3">
        <v>67</v>
      </c>
      <c r="B69" s="3" t="s">
        <v>257</v>
      </c>
      <c r="C69" s="3" t="s">
        <v>258</v>
      </c>
      <c r="D69" s="3" t="s">
        <v>255</v>
      </c>
      <c r="E69" s="3" t="s">
        <v>256</v>
      </c>
      <c r="F69" s="3">
        <v>1</v>
      </c>
      <c r="G69" s="3" t="s">
        <v>259</v>
      </c>
      <c r="H69" s="3">
        <v>65</v>
      </c>
      <c r="I69" s="3"/>
      <c r="J69" s="3">
        <v>65</v>
      </c>
      <c r="K69" s="3">
        <f t="shared" si="15"/>
        <v>32.5</v>
      </c>
      <c r="L69" s="3">
        <v>1</v>
      </c>
      <c r="M69" s="3">
        <v>75.599999999999994</v>
      </c>
      <c r="N69" s="3">
        <f t="shared" si="16"/>
        <v>70.3</v>
      </c>
      <c r="O69" s="4">
        <v>1</v>
      </c>
    </row>
    <row r="70" spans="1:15">
      <c r="A70" s="3">
        <v>68</v>
      </c>
      <c r="B70" s="3" t="s">
        <v>260</v>
      </c>
      <c r="C70" s="3" t="s">
        <v>261</v>
      </c>
      <c r="D70" s="3" t="s">
        <v>262</v>
      </c>
      <c r="E70" s="3" t="s">
        <v>263</v>
      </c>
      <c r="F70" s="3">
        <v>1</v>
      </c>
      <c r="G70" s="3" t="s">
        <v>264</v>
      </c>
      <c r="H70" s="3">
        <v>56</v>
      </c>
      <c r="I70" s="3">
        <v>4</v>
      </c>
      <c r="J70" s="3">
        <v>60</v>
      </c>
      <c r="K70" s="3">
        <f t="shared" si="15"/>
        <v>30</v>
      </c>
      <c r="L70" s="3">
        <v>1</v>
      </c>
      <c r="M70" s="3">
        <v>75.2</v>
      </c>
      <c r="N70" s="3">
        <f t="shared" ref="N70:N73" si="17">SUM(J70+M70)/2</f>
        <v>67.599999999999994</v>
      </c>
      <c r="O70" s="4">
        <v>1</v>
      </c>
    </row>
    <row r="71" spans="1:15">
      <c r="A71" s="3">
        <v>69</v>
      </c>
      <c r="B71" s="3" t="s">
        <v>265</v>
      </c>
      <c r="C71" s="3" t="s">
        <v>266</v>
      </c>
      <c r="D71" s="3" t="s">
        <v>262</v>
      </c>
      <c r="E71" s="3" t="s">
        <v>267</v>
      </c>
      <c r="F71" s="3">
        <v>1</v>
      </c>
      <c r="G71" s="3" t="s">
        <v>268</v>
      </c>
      <c r="H71" s="3">
        <v>61</v>
      </c>
      <c r="I71" s="3"/>
      <c r="J71" s="3">
        <v>61</v>
      </c>
      <c r="K71" s="3">
        <f t="shared" si="15"/>
        <v>30.5</v>
      </c>
      <c r="L71" s="3">
        <v>1</v>
      </c>
      <c r="M71" s="3">
        <v>83.2</v>
      </c>
      <c r="N71" s="3">
        <f t="shared" si="17"/>
        <v>72.099999999999994</v>
      </c>
      <c r="O71" s="4">
        <v>1</v>
      </c>
    </row>
    <row r="72" spans="1:15">
      <c r="A72" s="3">
        <v>70</v>
      </c>
      <c r="B72" s="3" t="s">
        <v>269</v>
      </c>
      <c r="C72" s="3" t="s">
        <v>270</v>
      </c>
      <c r="D72" s="3" t="s">
        <v>271</v>
      </c>
      <c r="E72" s="3" t="s">
        <v>272</v>
      </c>
      <c r="F72" s="3">
        <v>2</v>
      </c>
      <c r="G72" s="3" t="s">
        <v>273</v>
      </c>
      <c r="H72" s="3">
        <v>73</v>
      </c>
      <c r="I72" s="3"/>
      <c r="J72" s="3">
        <v>73</v>
      </c>
      <c r="K72" s="3">
        <f t="shared" si="15"/>
        <v>36.5</v>
      </c>
      <c r="L72" s="3">
        <v>5</v>
      </c>
      <c r="M72" s="3">
        <v>83.2</v>
      </c>
      <c r="N72" s="3">
        <f t="shared" si="17"/>
        <v>78.099999999999994</v>
      </c>
      <c r="O72" s="4">
        <v>1</v>
      </c>
    </row>
    <row r="73" spans="1:15">
      <c r="A73" s="3">
        <v>71</v>
      </c>
      <c r="B73" s="3" t="s">
        <v>274</v>
      </c>
      <c r="C73" s="3" t="s">
        <v>275</v>
      </c>
      <c r="D73" s="3" t="s">
        <v>271</v>
      </c>
      <c r="E73" s="3" t="s">
        <v>272</v>
      </c>
      <c r="F73" s="3">
        <v>2</v>
      </c>
      <c r="G73" s="3" t="s">
        <v>276</v>
      </c>
      <c r="H73" s="3">
        <v>76</v>
      </c>
      <c r="I73" s="3"/>
      <c r="J73" s="3">
        <v>76</v>
      </c>
      <c r="K73" s="3">
        <f t="shared" si="15"/>
        <v>38</v>
      </c>
      <c r="L73" s="3">
        <v>1</v>
      </c>
      <c r="M73" s="3">
        <v>80</v>
      </c>
      <c r="N73" s="3">
        <f t="shared" si="17"/>
        <v>78</v>
      </c>
      <c r="O73" s="4">
        <v>2</v>
      </c>
    </row>
    <row r="74" spans="1:15">
      <c r="A74" s="3">
        <v>72</v>
      </c>
      <c r="B74" s="10" t="s">
        <v>323</v>
      </c>
      <c r="C74" s="10" t="s">
        <v>324</v>
      </c>
      <c r="D74" s="10" t="s">
        <v>28</v>
      </c>
      <c r="E74" s="10" t="s">
        <v>325</v>
      </c>
      <c r="F74" s="10">
        <v>1</v>
      </c>
      <c r="G74" s="10" t="s">
        <v>326</v>
      </c>
      <c r="H74" s="10"/>
      <c r="I74" s="10"/>
      <c r="J74" s="10"/>
      <c r="K74" s="10"/>
      <c r="L74" s="10"/>
      <c r="M74" s="10"/>
      <c r="N74" s="10">
        <v>79</v>
      </c>
      <c r="O74" s="10">
        <v>1</v>
      </c>
    </row>
    <row r="75" spans="1:15">
      <c r="A75" s="3">
        <v>73</v>
      </c>
      <c r="B75" s="10" t="s">
        <v>327</v>
      </c>
      <c r="C75" s="10" t="s">
        <v>328</v>
      </c>
      <c r="D75" s="10" t="s">
        <v>320</v>
      </c>
      <c r="E75" s="10" t="s">
        <v>329</v>
      </c>
      <c r="F75" s="10">
        <v>1</v>
      </c>
      <c r="G75" s="10" t="s">
        <v>326</v>
      </c>
      <c r="H75" s="10"/>
      <c r="I75" s="10"/>
      <c r="J75" s="10"/>
      <c r="K75" s="10"/>
      <c r="L75" s="10"/>
      <c r="M75" s="10"/>
      <c r="N75" s="10">
        <v>77.33</v>
      </c>
      <c r="O75" s="10">
        <v>1</v>
      </c>
    </row>
    <row r="76" spans="1:15">
      <c r="A76" s="3">
        <v>74</v>
      </c>
      <c r="B76" s="10" t="s">
        <v>330</v>
      </c>
      <c r="C76" s="10" t="s">
        <v>331</v>
      </c>
      <c r="D76" s="10" t="s">
        <v>28</v>
      </c>
      <c r="E76" s="10" t="s">
        <v>332</v>
      </c>
      <c r="F76" s="10">
        <v>1</v>
      </c>
      <c r="G76" s="10" t="s">
        <v>326</v>
      </c>
      <c r="H76" s="10"/>
      <c r="I76" s="10"/>
      <c r="J76" s="10"/>
      <c r="K76" s="10"/>
      <c r="L76" s="10"/>
      <c r="M76" s="10"/>
      <c r="N76" s="10">
        <v>79</v>
      </c>
      <c r="O76" s="10">
        <v>1</v>
      </c>
    </row>
    <row r="77" spans="1:15">
      <c r="A77" s="3">
        <v>75</v>
      </c>
      <c r="B77" s="10" t="s">
        <v>333</v>
      </c>
      <c r="C77" s="10" t="s">
        <v>334</v>
      </c>
      <c r="D77" s="10" t="s">
        <v>42</v>
      </c>
      <c r="E77" s="10" t="s">
        <v>335</v>
      </c>
      <c r="F77" s="10">
        <v>1</v>
      </c>
      <c r="G77" s="10" t="s">
        <v>326</v>
      </c>
      <c r="H77" s="10"/>
      <c r="I77" s="10"/>
      <c r="J77" s="10"/>
      <c r="K77" s="10"/>
      <c r="L77" s="10"/>
      <c r="M77" s="10"/>
      <c r="N77" s="10">
        <v>87.5</v>
      </c>
      <c r="O77" s="10">
        <v>1</v>
      </c>
    </row>
    <row r="78" spans="1:15">
      <c r="A78" s="3">
        <v>76</v>
      </c>
      <c r="B78" s="10" t="s">
        <v>336</v>
      </c>
      <c r="C78" s="10" t="s">
        <v>337</v>
      </c>
      <c r="D78" s="10" t="s">
        <v>42</v>
      </c>
      <c r="E78" s="10" t="s">
        <v>338</v>
      </c>
      <c r="F78" s="10">
        <v>2</v>
      </c>
      <c r="G78" s="10" t="s">
        <v>326</v>
      </c>
      <c r="H78" s="10"/>
      <c r="I78" s="10"/>
      <c r="J78" s="10"/>
      <c r="K78" s="10"/>
      <c r="L78" s="10"/>
      <c r="M78" s="10"/>
      <c r="N78" s="10">
        <v>74.33</v>
      </c>
      <c r="O78" s="10">
        <v>1</v>
      </c>
    </row>
    <row r="79" spans="1:15">
      <c r="A79" s="3">
        <v>77</v>
      </c>
      <c r="B79" s="10" t="s">
        <v>339</v>
      </c>
      <c r="C79" s="10" t="s">
        <v>340</v>
      </c>
      <c r="D79" s="10" t="s">
        <v>42</v>
      </c>
      <c r="E79" s="10" t="s">
        <v>341</v>
      </c>
      <c r="F79" s="10">
        <v>2</v>
      </c>
      <c r="G79" s="10" t="s">
        <v>326</v>
      </c>
      <c r="H79" s="10"/>
      <c r="I79" s="10"/>
      <c r="J79" s="10"/>
      <c r="K79" s="10"/>
      <c r="L79" s="10"/>
      <c r="M79" s="10"/>
      <c r="N79" s="10">
        <v>71.67</v>
      </c>
      <c r="O79" s="10">
        <v>2</v>
      </c>
    </row>
    <row r="80" spans="1:15">
      <c r="A80" s="3">
        <v>78</v>
      </c>
      <c r="B80" s="10" t="s">
        <v>342</v>
      </c>
      <c r="C80" s="10" t="s">
        <v>343</v>
      </c>
      <c r="D80" s="10" t="s">
        <v>42</v>
      </c>
      <c r="E80" s="10" t="s">
        <v>344</v>
      </c>
      <c r="F80" s="10">
        <v>1</v>
      </c>
      <c r="G80" s="10" t="s">
        <v>326</v>
      </c>
      <c r="H80" s="10"/>
      <c r="I80" s="10"/>
      <c r="J80" s="10"/>
      <c r="K80" s="10"/>
      <c r="L80" s="10"/>
      <c r="M80" s="10"/>
      <c r="N80" s="10">
        <v>78</v>
      </c>
      <c r="O80" s="10">
        <v>1</v>
      </c>
    </row>
    <row r="81" spans="1:15">
      <c r="A81" s="3">
        <v>79</v>
      </c>
      <c r="B81" s="10" t="s">
        <v>345</v>
      </c>
      <c r="C81" s="10" t="s">
        <v>346</v>
      </c>
      <c r="D81" s="10" t="s">
        <v>42</v>
      </c>
      <c r="E81" s="10" t="s">
        <v>347</v>
      </c>
      <c r="F81" s="10">
        <v>1</v>
      </c>
      <c r="G81" s="10" t="s">
        <v>326</v>
      </c>
      <c r="H81" s="10"/>
      <c r="I81" s="10"/>
      <c r="J81" s="10"/>
      <c r="K81" s="10"/>
      <c r="L81" s="10"/>
      <c r="M81" s="10"/>
      <c r="N81" s="10">
        <v>79</v>
      </c>
      <c r="O81" s="10">
        <v>1</v>
      </c>
    </row>
    <row r="82" spans="1:15">
      <c r="A82" s="3">
        <v>80</v>
      </c>
      <c r="B82" s="10" t="s">
        <v>348</v>
      </c>
      <c r="C82" s="10" t="s">
        <v>349</v>
      </c>
      <c r="D82" s="10" t="s">
        <v>42</v>
      </c>
      <c r="E82" s="10" t="s">
        <v>350</v>
      </c>
      <c r="F82" s="10">
        <v>2</v>
      </c>
      <c r="G82" s="10" t="s">
        <v>326</v>
      </c>
      <c r="H82" s="10"/>
      <c r="I82" s="10"/>
      <c r="J82" s="10"/>
      <c r="K82" s="10"/>
      <c r="L82" s="10"/>
      <c r="M82" s="10"/>
      <c r="N82" s="10">
        <v>79.33</v>
      </c>
      <c r="O82" s="10">
        <v>1</v>
      </c>
    </row>
    <row r="83" spans="1:15">
      <c r="A83" s="3">
        <v>81</v>
      </c>
      <c r="B83" s="10" t="s">
        <v>351</v>
      </c>
      <c r="C83" s="10" t="s">
        <v>352</v>
      </c>
      <c r="D83" s="10" t="s">
        <v>42</v>
      </c>
      <c r="E83" s="10" t="s">
        <v>350</v>
      </c>
      <c r="F83" s="10">
        <v>2</v>
      </c>
      <c r="G83" s="10" t="s">
        <v>326</v>
      </c>
      <c r="H83" s="10"/>
      <c r="I83" s="10"/>
      <c r="J83" s="10"/>
      <c r="K83" s="10"/>
      <c r="L83" s="10"/>
      <c r="M83" s="10"/>
      <c r="N83" s="10">
        <v>65</v>
      </c>
      <c r="O83" s="10">
        <v>2</v>
      </c>
    </row>
    <row r="84" spans="1:15">
      <c r="A84" s="3">
        <v>82</v>
      </c>
      <c r="B84" s="10" t="s">
        <v>353</v>
      </c>
      <c r="C84" s="10" t="s">
        <v>354</v>
      </c>
      <c r="D84" s="10" t="s">
        <v>87</v>
      </c>
      <c r="E84" s="10" t="s">
        <v>355</v>
      </c>
      <c r="F84" s="10">
        <v>1</v>
      </c>
      <c r="G84" s="10" t="s">
        <v>326</v>
      </c>
      <c r="H84" s="10"/>
      <c r="I84" s="10"/>
      <c r="J84" s="10"/>
      <c r="K84" s="10"/>
      <c r="L84" s="10"/>
      <c r="M84" s="10"/>
      <c r="N84" s="10">
        <v>73.67</v>
      </c>
      <c r="O84" s="10">
        <v>1</v>
      </c>
    </row>
    <row r="85" spans="1:15">
      <c r="A85" s="3">
        <v>83</v>
      </c>
      <c r="B85" s="10" t="s">
        <v>356</v>
      </c>
      <c r="C85" s="10" t="s">
        <v>357</v>
      </c>
      <c r="D85" s="10" t="s">
        <v>87</v>
      </c>
      <c r="E85" s="10" t="s">
        <v>358</v>
      </c>
      <c r="F85" s="10">
        <v>1</v>
      </c>
      <c r="G85" s="10" t="s">
        <v>326</v>
      </c>
      <c r="H85" s="10"/>
      <c r="I85" s="10"/>
      <c r="J85" s="10"/>
      <c r="K85" s="10"/>
      <c r="L85" s="10"/>
      <c r="M85" s="10"/>
      <c r="N85" s="10">
        <v>81.67</v>
      </c>
      <c r="O85" s="10">
        <v>1</v>
      </c>
    </row>
    <row r="86" spans="1:15">
      <c r="A86" s="3">
        <v>84</v>
      </c>
      <c r="B86" s="10" t="s">
        <v>359</v>
      </c>
      <c r="C86" s="10" t="s">
        <v>360</v>
      </c>
      <c r="D86" s="10" t="s">
        <v>321</v>
      </c>
      <c r="E86" s="10" t="s">
        <v>361</v>
      </c>
      <c r="F86" s="10">
        <v>2</v>
      </c>
      <c r="G86" s="10" t="s">
        <v>326</v>
      </c>
      <c r="H86" s="10"/>
      <c r="I86" s="10"/>
      <c r="J86" s="10"/>
      <c r="K86" s="10"/>
      <c r="L86" s="10"/>
      <c r="M86" s="10"/>
      <c r="N86" s="10">
        <v>83.33</v>
      </c>
      <c r="O86" s="10">
        <v>1</v>
      </c>
    </row>
    <row r="87" spans="1:15">
      <c r="A87" s="3">
        <v>85</v>
      </c>
      <c r="B87" s="10" t="s">
        <v>362</v>
      </c>
      <c r="C87" s="10" t="s">
        <v>363</v>
      </c>
      <c r="D87" s="10" t="s">
        <v>321</v>
      </c>
      <c r="E87" s="10" t="s">
        <v>361</v>
      </c>
      <c r="F87" s="10">
        <v>2</v>
      </c>
      <c r="G87" s="10" t="s">
        <v>326</v>
      </c>
      <c r="H87" s="10"/>
      <c r="I87" s="10"/>
      <c r="J87" s="10"/>
      <c r="K87" s="10"/>
      <c r="L87" s="10"/>
      <c r="M87" s="10"/>
      <c r="N87" s="10">
        <v>79</v>
      </c>
      <c r="O87" s="10">
        <v>2</v>
      </c>
    </row>
    <row r="88" spans="1:15">
      <c r="A88" s="3">
        <v>86</v>
      </c>
      <c r="B88" s="10" t="s">
        <v>364</v>
      </c>
      <c r="C88" s="10" t="s">
        <v>365</v>
      </c>
      <c r="D88" s="10" t="s">
        <v>321</v>
      </c>
      <c r="E88" s="10" t="s">
        <v>366</v>
      </c>
      <c r="F88" s="10">
        <v>1</v>
      </c>
      <c r="G88" s="10" t="s">
        <v>326</v>
      </c>
      <c r="H88" s="10"/>
      <c r="I88" s="10"/>
      <c r="J88" s="10"/>
      <c r="K88" s="10"/>
      <c r="L88" s="10"/>
      <c r="M88" s="10"/>
      <c r="N88" s="10">
        <v>74.33</v>
      </c>
      <c r="O88" s="10">
        <v>1</v>
      </c>
    </row>
    <row r="89" spans="1:15">
      <c r="A89" s="3">
        <v>87</v>
      </c>
      <c r="B89" s="10" t="s">
        <v>367</v>
      </c>
      <c r="C89" s="10" t="s">
        <v>368</v>
      </c>
      <c r="D89" s="10" t="s">
        <v>322</v>
      </c>
      <c r="E89" s="10" t="s">
        <v>369</v>
      </c>
      <c r="F89" s="10">
        <v>1</v>
      </c>
      <c r="G89" s="10" t="s">
        <v>326</v>
      </c>
      <c r="H89" s="10"/>
      <c r="I89" s="10"/>
      <c r="J89" s="10"/>
      <c r="K89" s="10"/>
      <c r="L89" s="10"/>
      <c r="M89" s="10"/>
      <c r="N89" s="10">
        <v>90.67</v>
      </c>
      <c r="O89" s="10">
        <v>1</v>
      </c>
    </row>
    <row r="90" spans="1:15">
      <c r="A90" s="3">
        <v>88</v>
      </c>
      <c r="B90" s="10" t="s">
        <v>370</v>
      </c>
      <c r="C90" s="10" t="s">
        <v>371</v>
      </c>
      <c r="D90" s="10" t="s">
        <v>322</v>
      </c>
      <c r="E90" s="10" t="s">
        <v>372</v>
      </c>
      <c r="F90" s="10">
        <v>1</v>
      </c>
      <c r="G90" s="10" t="s">
        <v>326</v>
      </c>
      <c r="H90" s="10"/>
      <c r="I90" s="10"/>
      <c r="J90" s="10"/>
      <c r="K90" s="10"/>
      <c r="L90" s="10"/>
      <c r="M90" s="10"/>
      <c r="N90" s="10">
        <v>92</v>
      </c>
      <c r="O90" s="10">
        <v>1</v>
      </c>
    </row>
    <row r="91" spans="1:15">
      <c r="A91" s="3">
        <v>89</v>
      </c>
      <c r="B91" s="10" t="s">
        <v>373</v>
      </c>
      <c r="C91" s="10" t="s">
        <v>374</v>
      </c>
      <c r="D91" s="10" t="s">
        <v>322</v>
      </c>
      <c r="E91" s="10" t="s">
        <v>375</v>
      </c>
      <c r="F91" s="10">
        <v>1</v>
      </c>
      <c r="G91" s="10" t="s">
        <v>326</v>
      </c>
      <c r="H91" s="10"/>
      <c r="I91" s="10"/>
      <c r="J91" s="10"/>
      <c r="K91" s="10"/>
      <c r="L91" s="10"/>
      <c r="M91" s="10"/>
      <c r="N91" s="10">
        <v>91.67</v>
      </c>
      <c r="O91" s="10">
        <v>1</v>
      </c>
    </row>
  </sheetData>
  <sortState ref="A3:O187">
    <sortCondition ref="E3:E187"/>
    <sortCondition descending="1" ref="N3:N187"/>
  </sortState>
  <mergeCells count="1">
    <mergeCell ref="A1:O1"/>
  </mergeCells>
  <phoneticPr fontId="6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2016-08-10T02:27:10Z</dcterms:modified>
</cp:coreProperties>
</file>