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8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<sst xmlns="http://schemas.openxmlformats.org/spreadsheetml/2006/main" count="902">
  <si>
    <t>米易县2016年公开招聘事业单位工作人员体检人员名单</t>
  </si>
  <si>
    <t>序号</t>
  </si>
  <si>
    <t>姓名</t>
  </si>
  <si>
    <t>性别</t>
  </si>
  <si>
    <t>职位编码</t>
  </si>
  <si>
    <t>职位名称</t>
  </si>
  <si>
    <t>单位名称</t>
  </si>
  <si>
    <t>准考证号</t>
  </si>
  <si>
    <t>考点地址</t>
  </si>
  <si>
    <t>民族</t>
  </si>
  <si>
    <t>出生地</t>
  </si>
  <si>
    <t>n16</t>
  </si>
  <si>
    <t>n17</t>
  </si>
  <si>
    <t>婚姻状况</t>
  </si>
  <si>
    <t>n19</t>
  </si>
  <si>
    <t>户口所在地</t>
  </si>
  <si>
    <t>学习类别</t>
  </si>
  <si>
    <t>工作单位</t>
  </si>
  <si>
    <t>所学专业</t>
  </si>
  <si>
    <t>学历</t>
  </si>
  <si>
    <t>n25</t>
  </si>
  <si>
    <t>学位</t>
  </si>
  <si>
    <t>出生年月</t>
  </si>
  <si>
    <t>考生类型</t>
  </si>
  <si>
    <t>健康状况</t>
  </si>
  <si>
    <t>体重</t>
  </si>
  <si>
    <t>身高</t>
  </si>
  <si>
    <t>通讯地址</t>
  </si>
  <si>
    <t>毕业时间</t>
  </si>
  <si>
    <t>参加工作时</t>
  </si>
  <si>
    <t>毕业院校</t>
  </si>
  <si>
    <t>政治面貌</t>
  </si>
  <si>
    <t>缴费金额</t>
  </si>
  <si>
    <t>n38</t>
  </si>
  <si>
    <t>《综合知识》笔试成绩</t>
  </si>
  <si>
    <t>加分</t>
  </si>
  <si>
    <t>笔试折合成绩</t>
  </si>
  <si>
    <t>面试成绩</t>
  </si>
  <si>
    <t>面试折合成绩</t>
  </si>
  <si>
    <t>总成绩</t>
  </si>
  <si>
    <t>各岗位招聘名额</t>
  </si>
  <si>
    <t>各岗位排名</t>
  </si>
  <si>
    <t>联系电话</t>
  </si>
  <si>
    <t>赵秦</t>
  </si>
  <si>
    <t>女</t>
  </si>
  <si>
    <t>2011301</t>
  </si>
  <si>
    <t>财务管理</t>
  </si>
  <si>
    <t>米易县公路养护队</t>
  </si>
  <si>
    <t>1611125010108</t>
  </si>
  <si>
    <t>米易县攀莲镇河熙北路3号</t>
  </si>
  <si>
    <t>汉族</t>
  </si>
  <si>
    <t>四川省凉山州盐源县</t>
  </si>
  <si>
    <t/>
  </si>
  <si>
    <t>未婚</t>
  </si>
  <si>
    <t>四川省凉山州西昌市</t>
  </si>
  <si>
    <t>全日制普通高等学校</t>
  </si>
  <si>
    <t>尼科国润新材料有限公司</t>
  </si>
  <si>
    <t>会计学</t>
  </si>
  <si>
    <t>本科</t>
  </si>
  <si>
    <t>学士</t>
  </si>
  <si>
    <t>1990-08-25</t>
  </si>
  <si>
    <t>其他就业人员</t>
  </si>
  <si>
    <t>良好</t>
  </si>
  <si>
    <t>55</t>
  </si>
  <si>
    <t>162</t>
  </si>
  <si>
    <t>四川省凉山州西昌市航天大道一段轧钢厂小区</t>
  </si>
  <si>
    <t>20130607</t>
  </si>
  <si>
    <t>201309</t>
  </si>
  <si>
    <t>乐山师范学院</t>
  </si>
  <si>
    <t>中国共产主义青年团员</t>
  </si>
  <si>
    <t>50.00</t>
  </si>
  <si>
    <t>18228161806</t>
  </si>
  <si>
    <t>徐圣蔚</t>
  </si>
  <si>
    <t>5010101</t>
  </si>
  <si>
    <t>农业综合服务a</t>
  </si>
  <si>
    <t>米易县攀莲镇下属事业单位</t>
  </si>
  <si>
    <t>1611125010204</t>
  </si>
  <si>
    <t>四川省攀枝花市</t>
  </si>
  <si>
    <t>在职教育或国家承认的其他学历</t>
  </si>
  <si>
    <t>攀枝花市质安站</t>
  </si>
  <si>
    <t>工程管理</t>
  </si>
  <si>
    <t>无</t>
  </si>
  <si>
    <t>1987-06-26</t>
  </si>
  <si>
    <t>126</t>
  </si>
  <si>
    <t>168</t>
  </si>
  <si>
    <t>攀枝花市阳城龙庭3楼</t>
  </si>
  <si>
    <t>2009.07</t>
  </si>
  <si>
    <t>攀枝花学院</t>
  </si>
  <si>
    <t>群众</t>
  </si>
  <si>
    <t>13982358334</t>
  </si>
  <si>
    <t>张振基</t>
  </si>
  <si>
    <t>男</t>
  </si>
  <si>
    <t>1611125010121</t>
  </si>
  <si>
    <t>甘肃省古浪县</t>
  </si>
  <si>
    <t>甘肃省古浪县土门镇</t>
  </si>
  <si>
    <t>西北农林科技大学</t>
  </si>
  <si>
    <t>农业水利工程</t>
  </si>
  <si>
    <t>1994-06-18</t>
  </si>
  <si>
    <t>普通应届毕业生</t>
  </si>
  <si>
    <t>70</t>
  </si>
  <si>
    <t>181</t>
  </si>
  <si>
    <t>陕西省咸阳市西北农林科技大学南校区12楼117</t>
  </si>
  <si>
    <t>2017-07-31</t>
  </si>
  <si>
    <t>18691481963</t>
  </si>
  <si>
    <t>朱含印</t>
  </si>
  <si>
    <t>5010102</t>
  </si>
  <si>
    <t>农业综合服务b</t>
  </si>
  <si>
    <t>1611125010213</t>
  </si>
  <si>
    <t>雅安市雨城区草坝镇</t>
  </si>
  <si>
    <t>四川省雅安市雨城区草坝镇</t>
  </si>
  <si>
    <t>农村区域发展</t>
  </si>
  <si>
    <t>1995-05-11</t>
  </si>
  <si>
    <t>健康</t>
  </si>
  <si>
    <t>四川省雅安市雨城区草坝镇石桥村</t>
  </si>
  <si>
    <t>2017年6月</t>
  </si>
  <si>
    <t>西昌学院</t>
  </si>
  <si>
    <t>15756875827</t>
  </si>
  <si>
    <t>杨华</t>
  </si>
  <si>
    <t>1611125010217</t>
  </si>
  <si>
    <t>彝族</t>
  </si>
  <si>
    <t>四川省西昌市民胜乡</t>
  </si>
  <si>
    <t>四川省西昌市</t>
  </si>
  <si>
    <t>农学</t>
  </si>
  <si>
    <t>1993-01-30</t>
  </si>
  <si>
    <t>167</t>
  </si>
  <si>
    <t>四川省凉山州西昌学院</t>
  </si>
  <si>
    <t>2017.07</t>
  </si>
  <si>
    <t>15983448255</t>
  </si>
  <si>
    <t>马正跃</t>
  </si>
  <si>
    <t>5010201</t>
  </si>
  <si>
    <t>综合管理a</t>
  </si>
  <si>
    <t>米易县乡镇下属事业单位（普威镇1人，湾丘彝族乡1人，白坡彝族乡1人，麻陇彝族乡1人）</t>
  </si>
  <si>
    <t>1611125010308</t>
  </si>
  <si>
    <t>四川省西昌市黄联关镇</t>
  </si>
  <si>
    <t>眉山市彭山区谢家镇人民政府</t>
  </si>
  <si>
    <t>应用电子技术</t>
  </si>
  <si>
    <t>大专</t>
  </si>
  <si>
    <t>1991-01-10</t>
  </si>
  <si>
    <t>服务期满基层项目人员</t>
  </si>
  <si>
    <t>65kg</t>
  </si>
  <si>
    <t>166cm</t>
  </si>
  <si>
    <t>四川省眉山市彭山区谢家镇人民政府</t>
  </si>
  <si>
    <t>2014.06</t>
  </si>
  <si>
    <t>2016.08</t>
  </si>
  <si>
    <t>四川文理学院</t>
  </si>
  <si>
    <t>中国共产党预备党员</t>
  </si>
  <si>
    <t>18228515637</t>
  </si>
  <si>
    <t>曹庭帮</t>
  </si>
  <si>
    <t>1611125010404</t>
  </si>
  <si>
    <t>米易县丙谷镇人民政府</t>
  </si>
  <si>
    <t>机电一体化技术</t>
  </si>
  <si>
    <t>1991-02-05</t>
  </si>
  <si>
    <t>服务基层项目人员</t>
  </si>
  <si>
    <t>攀枝花市米易县</t>
  </si>
  <si>
    <t>2014年7月</t>
  </si>
  <si>
    <t>2014年8月</t>
  </si>
  <si>
    <t>眉山职业技术学院</t>
  </si>
  <si>
    <t>13408297540</t>
  </si>
  <si>
    <t>李雪情</t>
  </si>
  <si>
    <t>1611125010316</t>
  </si>
  <si>
    <t>四川省广安市武胜县</t>
  </si>
  <si>
    <t>已婚</t>
  </si>
  <si>
    <t>仁和区总发乡立新村二组</t>
  </si>
  <si>
    <t>仁和区总发乡人民政府</t>
  </si>
  <si>
    <t>模具设计与制造</t>
  </si>
  <si>
    <t>1990-01-10</t>
  </si>
  <si>
    <t>165</t>
  </si>
  <si>
    <t>2011.07</t>
  </si>
  <si>
    <t>宜宾职业技术学院</t>
  </si>
  <si>
    <t>18782368164</t>
  </si>
  <si>
    <t>海恒琼</t>
  </si>
  <si>
    <t>1611125010327</t>
  </si>
  <si>
    <t>凉山州会东县</t>
  </si>
  <si>
    <t>泸州市龙马潭区石洞镇永寿小学</t>
  </si>
  <si>
    <t>司法警务</t>
  </si>
  <si>
    <t>1993-10-10</t>
  </si>
  <si>
    <t>好</t>
  </si>
  <si>
    <t>125</t>
  </si>
  <si>
    <t>164</t>
  </si>
  <si>
    <t>四川省泸州市</t>
  </si>
  <si>
    <t>2014.6</t>
  </si>
  <si>
    <t>2014.7</t>
  </si>
  <si>
    <t>四川司法警官职业学院</t>
  </si>
  <si>
    <t>15892904316</t>
  </si>
  <si>
    <t>陈星华</t>
  </si>
  <si>
    <t>5010301</t>
  </si>
  <si>
    <t>综合管理b</t>
  </si>
  <si>
    <t>米易县乡镇下属事业单位（攀莲镇2人，垭口镇6人，撒莲镇4人，得石镇1人，草场乡1人）</t>
  </si>
  <si>
    <t>1611125013328</t>
  </si>
  <si>
    <t>攀枝花市盐边县共和乡</t>
  </si>
  <si>
    <t>攀枝花市盐边县</t>
  </si>
  <si>
    <t>私人公司</t>
  </si>
  <si>
    <t>广播影视编导</t>
  </si>
  <si>
    <t>1989-05-24</t>
  </si>
  <si>
    <t>77kg</t>
  </si>
  <si>
    <t>177cm</t>
  </si>
  <si>
    <t>攀枝花市盐边县新县城（桐子林镇）</t>
  </si>
  <si>
    <t>2013年6月</t>
  </si>
  <si>
    <t>2013年8月</t>
  </si>
  <si>
    <t>成都理工大学广播影视学院</t>
  </si>
  <si>
    <t>中国共产党员</t>
  </si>
  <si>
    <t>13882327223</t>
  </si>
  <si>
    <t>孙兰</t>
  </si>
  <si>
    <t>1611125011109</t>
  </si>
  <si>
    <t>攀枝花市米易县攀莲镇</t>
  </si>
  <si>
    <t>西南石油大学</t>
  </si>
  <si>
    <t>市场营销</t>
  </si>
  <si>
    <t>1994-04-10</t>
  </si>
  <si>
    <t>43</t>
  </si>
  <si>
    <t>150</t>
  </si>
  <si>
    <t>成都市新都区新都大道八号</t>
  </si>
  <si>
    <t>2017-6</t>
  </si>
  <si>
    <t>2017-7</t>
  </si>
  <si>
    <t>18428347149</t>
  </si>
  <si>
    <t>苏雯</t>
  </si>
  <si>
    <t>1611125013605</t>
  </si>
  <si>
    <t>回族</t>
  </si>
  <si>
    <t>米易县白马镇挂榜村</t>
  </si>
  <si>
    <t>攀西高速</t>
  </si>
  <si>
    <t>人力资源管理</t>
  </si>
  <si>
    <t>1990-05-01</t>
  </si>
  <si>
    <t>47</t>
  </si>
  <si>
    <t>160</t>
  </si>
  <si>
    <t>米易县顺墙南街43号</t>
  </si>
  <si>
    <t>2014年6月24日</t>
  </si>
  <si>
    <t>2014年9月25日</t>
  </si>
  <si>
    <t>成都信息工程学院</t>
  </si>
  <si>
    <t>15181286475</t>
  </si>
  <si>
    <t>梁李佳瑶</t>
  </si>
  <si>
    <t>1611125011728</t>
  </si>
  <si>
    <t>四川米易</t>
  </si>
  <si>
    <t>仁和区财政局</t>
  </si>
  <si>
    <t>计算机信息管理</t>
  </si>
  <si>
    <t>1993-08-20</t>
  </si>
  <si>
    <t>58</t>
  </si>
  <si>
    <t>四川攀枝花市米易县攀莲镇水塘村</t>
  </si>
  <si>
    <t>2013.06</t>
  </si>
  <si>
    <t>2013.08</t>
  </si>
  <si>
    <t>四川财经职业学院</t>
  </si>
  <si>
    <t>15984560296</t>
  </si>
  <si>
    <t>何佳</t>
  </si>
  <si>
    <t>1611125010419</t>
  </si>
  <si>
    <t>甘肃.金昌</t>
  </si>
  <si>
    <t>攀枝花</t>
  </si>
  <si>
    <t>攀枝花市社会保险管理局</t>
  </si>
  <si>
    <t>计算机科学与技术</t>
  </si>
  <si>
    <t>1983-06-18</t>
  </si>
  <si>
    <t>60</t>
  </si>
  <si>
    <t>攀枝花市东区阳光丽景10栋一单元33号</t>
  </si>
  <si>
    <t>2005.06</t>
  </si>
  <si>
    <t>2005.07</t>
  </si>
  <si>
    <t>兰州理工大学</t>
  </si>
  <si>
    <t>13882372642</t>
  </si>
  <si>
    <t>何微</t>
  </si>
  <si>
    <t>1611125011618</t>
  </si>
  <si>
    <t>四川省泸县</t>
  </si>
  <si>
    <t>四川省攀枝花市东区新源路59号9栋1单元6附2号</t>
  </si>
  <si>
    <t>暂无</t>
  </si>
  <si>
    <t>物流管理</t>
  </si>
  <si>
    <t>1988-09-01</t>
  </si>
  <si>
    <t>待业和下岗人员</t>
  </si>
  <si>
    <t>45</t>
  </si>
  <si>
    <t>158</t>
  </si>
  <si>
    <t>2011-06-30</t>
  </si>
  <si>
    <t>2011-09-16</t>
  </si>
  <si>
    <t>15196519090</t>
  </si>
  <si>
    <t>毛文</t>
  </si>
  <si>
    <t>1611125011426</t>
  </si>
  <si>
    <t>四川省盐边县鳡鱼乡联合村</t>
  </si>
  <si>
    <t>四川省盐边县桐子林镇月潭小区15栋1单元11号</t>
  </si>
  <si>
    <t>现无</t>
  </si>
  <si>
    <t>机电一体化</t>
  </si>
  <si>
    <t>1985-06-24</t>
  </si>
  <si>
    <t>65</t>
  </si>
  <si>
    <t>171</t>
  </si>
  <si>
    <t>2013年7月</t>
  </si>
  <si>
    <t>四川机电职业技术学院</t>
  </si>
  <si>
    <t>15390315275</t>
  </si>
  <si>
    <t>刘腊梅</t>
  </si>
  <si>
    <t>1611125012020</t>
  </si>
  <si>
    <t>四川省内江市东兴区胜利镇新立村三组</t>
  </si>
  <si>
    <t>1987-01-09</t>
  </si>
  <si>
    <t>50</t>
  </si>
  <si>
    <t>155</t>
  </si>
  <si>
    <t>2009年6月</t>
  </si>
  <si>
    <t>18481554337</t>
  </si>
  <si>
    <t>杨意斌</t>
  </si>
  <si>
    <t>1611125010624</t>
  </si>
  <si>
    <t>四川省盐边县</t>
  </si>
  <si>
    <t>四川省盐边县桐子林镇</t>
  </si>
  <si>
    <t>盐边县桐子林镇安监所</t>
  </si>
  <si>
    <t>英语</t>
  </si>
  <si>
    <t>1988-01-22</t>
  </si>
  <si>
    <t>175</t>
  </si>
  <si>
    <t>四川省盐边县桐子林镇红星小区晨宇大厦2单元4号</t>
  </si>
  <si>
    <t>2011年6月</t>
  </si>
  <si>
    <t>2011年9月</t>
  </si>
  <si>
    <t>四川师范大学</t>
  </si>
  <si>
    <t>18281234781</t>
  </si>
  <si>
    <t>罗天敏</t>
  </si>
  <si>
    <t>1611125011706</t>
  </si>
  <si>
    <t>四川省凉山州会理县云甸镇云兴村五组</t>
  </si>
  <si>
    <t>英语教育</t>
  </si>
  <si>
    <t>1988-10-23</t>
  </si>
  <si>
    <t>51</t>
  </si>
  <si>
    <t>四川省攀枝花市米易县城中街79-9</t>
  </si>
  <si>
    <t>2010年6月</t>
  </si>
  <si>
    <t>2010年7月</t>
  </si>
  <si>
    <t>18081717393</t>
  </si>
  <si>
    <t>袁希扬</t>
  </si>
  <si>
    <t>1611125012826</t>
  </si>
  <si>
    <t>攀枝花市米易县垭口镇</t>
  </si>
  <si>
    <t>攀枝花市米易县垭口镇垭口村垭口社83号</t>
  </si>
  <si>
    <t>垭口镇人民政府</t>
  </si>
  <si>
    <t>电气工程及其自动化</t>
  </si>
  <si>
    <t>1990-08-22</t>
  </si>
  <si>
    <t>2014.08</t>
  </si>
  <si>
    <t>电子科技大学成都学院</t>
  </si>
  <si>
    <t>18582002808</t>
  </si>
  <si>
    <t>安超</t>
  </si>
  <si>
    <t>1611125011026</t>
  </si>
  <si>
    <t>四川省会东县</t>
  </si>
  <si>
    <t>过程装备与控制工程</t>
  </si>
  <si>
    <t>1992-06-27</t>
  </si>
  <si>
    <t>169</t>
  </si>
  <si>
    <t>四川省会东县园丁二区</t>
  </si>
  <si>
    <t>2015年7月</t>
  </si>
  <si>
    <t>13666132381</t>
  </si>
  <si>
    <t>葛艳</t>
  </si>
  <si>
    <t>1611125014724</t>
  </si>
  <si>
    <t>四川省攀枝花市东区银江镇沙坝村二组十号</t>
  </si>
  <si>
    <t>1994-02-05</t>
  </si>
  <si>
    <t>2017.06</t>
  </si>
  <si>
    <t>四川农业大学</t>
  </si>
  <si>
    <t>18328437078</t>
  </si>
  <si>
    <t>许婷</t>
  </si>
  <si>
    <t>1611125014515</t>
  </si>
  <si>
    <t>电气自动化技术</t>
  </si>
  <si>
    <t>1992-06-28</t>
  </si>
  <si>
    <t>46</t>
  </si>
  <si>
    <t>159</t>
  </si>
  <si>
    <t>四川省盐边县垭谷村上坪组25号</t>
  </si>
  <si>
    <t>15881259125</t>
  </si>
  <si>
    <t>王雯</t>
  </si>
  <si>
    <t>5010302</t>
  </si>
  <si>
    <t>综合管理c</t>
  </si>
  <si>
    <t>米易县乡镇下属事业单位（丙谷镇7人，白马镇7人）</t>
  </si>
  <si>
    <t>1611125023119</t>
  </si>
  <si>
    <t>米易县攀莲镇校园路25号</t>
  </si>
  <si>
    <t>重庆</t>
  </si>
  <si>
    <t>重庆万州</t>
  </si>
  <si>
    <t>华森职业学校</t>
  </si>
  <si>
    <t>旅游管理</t>
  </si>
  <si>
    <t>1988-08-30</t>
  </si>
  <si>
    <t>44</t>
  </si>
  <si>
    <t>156</t>
  </si>
  <si>
    <t>米易县南街</t>
  </si>
  <si>
    <t>2011</t>
  </si>
  <si>
    <t>18584580803</t>
  </si>
  <si>
    <t>童磊</t>
  </si>
  <si>
    <t>1611125021317</t>
  </si>
  <si>
    <t>四川省凉山州越西县</t>
  </si>
  <si>
    <t>越西县一村一幼</t>
  </si>
  <si>
    <t>1992-06-01</t>
  </si>
  <si>
    <t>48</t>
  </si>
  <si>
    <t>2014.06.24</t>
  </si>
  <si>
    <t>2014.08.01</t>
  </si>
  <si>
    <t>西华师范大学</t>
  </si>
  <si>
    <t>18181297200</t>
  </si>
  <si>
    <t>彭学梅</t>
  </si>
  <si>
    <t>1611125015013</t>
  </si>
  <si>
    <t>四川省米易县</t>
  </si>
  <si>
    <t>米易县救助管理站</t>
  </si>
  <si>
    <t>汉语言文学</t>
  </si>
  <si>
    <t>1982-02-04</t>
  </si>
  <si>
    <t>事业单位员工</t>
  </si>
  <si>
    <t>四川省米易县攀莲镇顺墙南街48号</t>
  </si>
  <si>
    <t>2005年6月</t>
  </si>
  <si>
    <t>2005年9月</t>
  </si>
  <si>
    <t>攀枝花市教育学院</t>
  </si>
  <si>
    <t>13882388015</t>
  </si>
  <si>
    <t>王文杰</t>
  </si>
  <si>
    <t>1611125021011</t>
  </si>
  <si>
    <t>四川攀枝花</t>
  </si>
  <si>
    <t>自动化</t>
  </si>
  <si>
    <t>1990-05-29</t>
  </si>
  <si>
    <t>56</t>
  </si>
  <si>
    <t>172</t>
  </si>
  <si>
    <t>攀枝花市仁和区大龙潭乡大龙潭村小箐边组6号</t>
  </si>
  <si>
    <t>2013年9月</t>
  </si>
  <si>
    <t>西南科技大学</t>
  </si>
  <si>
    <t>18782333447</t>
  </si>
  <si>
    <t>黄强</t>
  </si>
  <si>
    <t>1611125015218</t>
  </si>
  <si>
    <t>四川省安岳县</t>
  </si>
  <si>
    <t>社会体育</t>
  </si>
  <si>
    <t>1991-06-05</t>
  </si>
  <si>
    <t>西昌市海滨中路46号</t>
  </si>
  <si>
    <t>2014</t>
  </si>
  <si>
    <t>成都中医药大学</t>
  </si>
  <si>
    <t>15244955750</t>
  </si>
  <si>
    <t>何丹</t>
  </si>
  <si>
    <t>1611125016003</t>
  </si>
  <si>
    <t>四川省德昌县</t>
  </si>
  <si>
    <t>四川省凉山州德昌县</t>
  </si>
  <si>
    <t>信息工程</t>
  </si>
  <si>
    <t>1989-10-28</t>
  </si>
  <si>
    <t>62</t>
  </si>
  <si>
    <t>170</t>
  </si>
  <si>
    <t>四川省凉山州德昌县西会路49号</t>
  </si>
  <si>
    <t>2011.06</t>
  </si>
  <si>
    <t>2011.09</t>
  </si>
  <si>
    <t>成都理工大学工程技术学院</t>
  </si>
  <si>
    <t>18113232811</t>
  </si>
  <si>
    <t>刘洪华</t>
  </si>
  <si>
    <t>1611125015325</t>
  </si>
  <si>
    <t>四川省凉山州会东县响水村四组</t>
  </si>
  <si>
    <t>明德教育咨询服务有限公司</t>
  </si>
  <si>
    <t>水产养殖学</t>
  </si>
  <si>
    <t>1990-02-12</t>
  </si>
  <si>
    <t>63</t>
  </si>
  <si>
    <t>四川省凉山州会东县</t>
  </si>
  <si>
    <t>2014-06-26</t>
  </si>
  <si>
    <t>2014-07-01</t>
  </si>
  <si>
    <t>18009021863</t>
  </si>
  <si>
    <t>游爽</t>
  </si>
  <si>
    <t>1611125015518</t>
  </si>
  <si>
    <t>蒋明明</t>
  </si>
  <si>
    <t>1611125015916</t>
  </si>
  <si>
    <t>四川省盐边县经济商务和信息化局</t>
  </si>
  <si>
    <t>生物科学</t>
  </si>
  <si>
    <t>1994-07-30</t>
  </si>
  <si>
    <t>173</t>
  </si>
  <si>
    <t>2016年7月</t>
  </si>
  <si>
    <t>2016年8月</t>
  </si>
  <si>
    <t>15708464311</t>
  </si>
  <si>
    <t>李林晖</t>
  </si>
  <si>
    <t>1611125016102</t>
  </si>
  <si>
    <t>四川省攀枝花市米易县白马镇</t>
  </si>
  <si>
    <t>1994-07-11</t>
  </si>
  <si>
    <t>166</t>
  </si>
  <si>
    <t>四川省攀枝花市机东区场路10号攀枝花学院</t>
  </si>
  <si>
    <t>未参加工作</t>
  </si>
  <si>
    <t>13982398793</t>
  </si>
  <si>
    <t>冯婷</t>
  </si>
  <si>
    <t>1611125016523</t>
  </si>
  <si>
    <t>攀枝花市仁和区</t>
  </si>
  <si>
    <t>护理学</t>
  </si>
  <si>
    <t>1989-12-19</t>
  </si>
  <si>
    <t>154</t>
  </si>
  <si>
    <t>攀枝花市仁和区大河中路</t>
  </si>
  <si>
    <t>201307</t>
  </si>
  <si>
    <t>201407</t>
  </si>
  <si>
    <t>13419330125</t>
  </si>
  <si>
    <t>蒋易容</t>
  </si>
  <si>
    <t>1611125022727</t>
  </si>
  <si>
    <t>四川省米易县攀莲镇迎晖路2号26栋1单元302号</t>
  </si>
  <si>
    <t>艺术设计</t>
  </si>
  <si>
    <t>1994-02-20</t>
  </si>
  <si>
    <t>53</t>
  </si>
  <si>
    <t>四川省米易县教师园2区</t>
  </si>
  <si>
    <t>2016年6月</t>
  </si>
  <si>
    <t>四川师范大学成都学院</t>
  </si>
  <si>
    <t>13111898572</t>
  </si>
  <si>
    <t>肖峰</t>
  </si>
  <si>
    <t>1611125021516</t>
  </si>
  <si>
    <t>四川省米易县得石镇草坝彝族村花坪社</t>
  </si>
  <si>
    <t>中国少数民族语言文学</t>
  </si>
  <si>
    <t>1993-01-12</t>
  </si>
  <si>
    <t>53kg</t>
  </si>
  <si>
    <t>163cm</t>
  </si>
  <si>
    <t>四川省米易县得石镇草坝彝族村</t>
  </si>
  <si>
    <t>西南民族大学</t>
  </si>
  <si>
    <t>15082383646</t>
  </si>
  <si>
    <t>马永姗</t>
  </si>
  <si>
    <t>1611125015019</t>
  </si>
  <si>
    <t>工程造价</t>
  </si>
  <si>
    <t>1995-01-10</t>
  </si>
  <si>
    <t>2015年06月</t>
  </si>
  <si>
    <t>四川建筑职业技术学院</t>
  </si>
  <si>
    <t>18227121250</t>
  </si>
  <si>
    <t>撒志佳</t>
  </si>
  <si>
    <t>5010303</t>
  </si>
  <si>
    <t>综合管理d</t>
  </si>
  <si>
    <t>米易县乡镇下属事业单位（普威镇4人，湾丘彝族乡1人，白坡彝族乡4人，麻陇彝族乡1人）</t>
  </si>
  <si>
    <t>1611125032107</t>
  </si>
  <si>
    <t>米易县攀莲镇育才路89</t>
  </si>
  <si>
    <t>食品药品监督管理</t>
  </si>
  <si>
    <t>1994-03-21</t>
  </si>
  <si>
    <t>18808147477</t>
  </si>
  <si>
    <t>吴竟源</t>
  </si>
  <si>
    <t>1611125031625</t>
  </si>
  <si>
    <t>四川省攀枝花市米易县普威镇</t>
  </si>
  <si>
    <t>1995-08-10</t>
  </si>
  <si>
    <t>178</t>
  </si>
  <si>
    <t>四川省攀枝花市米易县普威镇街村街村组10号</t>
  </si>
  <si>
    <t>2017年应届毕业生</t>
  </si>
  <si>
    <t>18783956162</t>
  </si>
  <si>
    <t>马勇</t>
  </si>
  <si>
    <t>1611125030521</t>
  </si>
  <si>
    <t>汉语国际教育</t>
  </si>
  <si>
    <t>1993-10-04</t>
  </si>
  <si>
    <t>四川省攀枝花市米易县普威镇独树村干海子组13号</t>
  </si>
  <si>
    <t>2017。7</t>
  </si>
  <si>
    <t>2017.7</t>
  </si>
  <si>
    <t>18142543360</t>
  </si>
  <si>
    <t>何林</t>
  </si>
  <si>
    <t>1611125024108</t>
  </si>
  <si>
    <t>米易县白坡彝族乡李明久村</t>
  </si>
  <si>
    <t>四川省米易县白坡彝族乡李明久村转堡社19号</t>
  </si>
  <si>
    <t>生物工程</t>
  </si>
  <si>
    <t>1990-03-05</t>
  </si>
  <si>
    <t>67</t>
  </si>
  <si>
    <t>攀枝花米易白坡乡</t>
  </si>
  <si>
    <t>201507</t>
  </si>
  <si>
    <t>201508</t>
  </si>
  <si>
    <t>15984566150</t>
  </si>
  <si>
    <t>付琼</t>
  </si>
  <si>
    <t>1611125031223</t>
  </si>
  <si>
    <t>攀枝花盐边县共和乡大湾子村付家村组</t>
  </si>
  <si>
    <t>攀枝花市盐边县共和乡大湾子村</t>
  </si>
  <si>
    <t>材料成型与控制技术</t>
  </si>
  <si>
    <t>1993-03-16</t>
  </si>
  <si>
    <t>52</t>
  </si>
  <si>
    <t>攀枝花东区枣子坪枣苑一栋一单元5-4</t>
  </si>
  <si>
    <t>2013.6</t>
  </si>
  <si>
    <t>2013.1</t>
  </si>
  <si>
    <t>15892579365</t>
  </si>
  <si>
    <t>杨晓荣</t>
  </si>
  <si>
    <t>1611125031322</t>
  </si>
  <si>
    <t>四川省米易县白坡彝族乡</t>
  </si>
  <si>
    <t>1990-07-15</t>
  </si>
  <si>
    <t>157</t>
  </si>
  <si>
    <t>2015.6.27</t>
  </si>
  <si>
    <t>15281239903</t>
  </si>
  <si>
    <t>雷露</t>
  </si>
  <si>
    <t>1611125030828</t>
  </si>
  <si>
    <t>四川省米易县垭口镇马坪村马平子社68号</t>
  </si>
  <si>
    <t>思想政治教育</t>
  </si>
  <si>
    <t>1994-11-12</t>
  </si>
  <si>
    <t>乐山市市中区滨河路778号乐山师范学院</t>
  </si>
  <si>
    <t>2017年7月1日</t>
  </si>
  <si>
    <t>18398636725</t>
  </si>
  <si>
    <t>陈清民</t>
  </si>
  <si>
    <t>1611125031626</t>
  </si>
  <si>
    <t>白族</t>
  </si>
  <si>
    <t>盐边县鱤鱼彝族乡</t>
  </si>
  <si>
    <t>恒辉煤业有限责任公司</t>
  </si>
  <si>
    <t>采矿工程</t>
  </si>
  <si>
    <t>1990-07-17</t>
  </si>
  <si>
    <t>盐边县新县城b2栋</t>
  </si>
  <si>
    <t>2011年7月</t>
  </si>
  <si>
    <t>18081734579</t>
  </si>
  <si>
    <t>罗超</t>
  </si>
  <si>
    <t>1611125031817</t>
  </si>
  <si>
    <t>四川省米易县得石镇</t>
  </si>
  <si>
    <t>德胜教育</t>
  </si>
  <si>
    <t>资源环境与城乡规划管理</t>
  </si>
  <si>
    <t>1991-10-11</t>
  </si>
  <si>
    <t>75</t>
  </si>
  <si>
    <t>米易县育才路110-3</t>
  </si>
  <si>
    <t>2014-7</t>
  </si>
  <si>
    <t>15182705778</t>
  </si>
  <si>
    <t>杨成</t>
  </si>
  <si>
    <t>1611125031728</t>
  </si>
  <si>
    <t>四川省米易县白马镇白马彝族村蕨基坪社</t>
  </si>
  <si>
    <t>1987-10-05</t>
  </si>
  <si>
    <t>四川省米易县白马镇白马彝族村蕨基坪社25号</t>
  </si>
  <si>
    <t>2015.07</t>
  </si>
  <si>
    <t>成都理工大学</t>
  </si>
  <si>
    <t>18782393825</t>
  </si>
  <si>
    <t>支成芹</t>
  </si>
  <si>
    <t>5010501</t>
  </si>
  <si>
    <t>畜牧兽医</t>
  </si>
  <si>
    <t>米易县乡镇畜牧兽医站（普威1人，麻陇彝族乡1人，白坡彝族乡1人）</t>
  </si>
  <si>
    <t>1611125032629</t>
  </si>
  <si>
    <t>四川省攀枝花市西区</t>
  </si>
  <si>
    <t>动物医学</t>
  </si>
  <si>
    <t>1982-05-02</t>
  </si>
  <si>
    <t>54</t>
  </si>
  <si>
    <t>四川省攀枝花市西区矿务局舒悦巷2号附22号</t>
  </si>
  <si>
    <t>2007.7</t>
  </si>
  <si>
    <t>2007.8</t>
  </si>
  <si>
    <t>18387961968</t>
  </si>
  <si>
    <t>王道桦</t>
  </si>
  <si>
    <t>1611125032622</t>
  </si>
  <si>
    <t>凉山州会东县会东镇</t>
  </si>
  <si>
    <t>凉山州会东县会东镇蜀锦路37号</t>
  </si>
  <si>
    <t>动物科学</t>
  </si>
  <si>
    <t>1994-10-16</t>
  </si>
  <si>
    <t>61</t>
  </si>
  <si>
    <t>2016.7</t>
  </si>
  <si>
    <t>18228702184</t>
  </si>
  <si>
    <t>杨友林</t>
  </si>
  <si>
    <t>1611125032703</t>
  </si>
  <si>
    <t>1991-12-16</t>
  </si>
  <si>
    <t>177</t>
  </si>
  <si>
    <t>四川省凉山州德昌县宽裕乡凉峰村中村子组2号&lt;br /&gt;</t>
  </si>
  <si>
    <t>2016年06月</t>
  </si>
  <si>
    <t>18349691526</t>
  </si>
  <si>
    <t>胡正权</t>
  </si>
  <si>
    <t>5010601</t>
  </si>
  <si>
    <t>农业综合管理</t>
  </si>
  <si>
    <t>米易县垭口镇下属事业单位</t>
  </si>
  <si>
    <t>1611125032708</t>
  </si>
  <si>
    <t>攀枝花市不动产登记中心（原攀枝花市地籍规划事务中心</t>
  </si>
  <si>
    <t>土木工程</t>
  </si>
  <si>
    <t>1987-11-10</t>
  </si>
  <si>
    <t>攀枝花市东区临江路泰坤大厦10楼</t>
  </si>
  <si>
    <t>2011年10月</t>
  </si>
  <si>
    <t>13551752247</t>
  </si>
  <si>
    <t>黑日木呷</t>
  </si>
  <si>
    <t>5010701</t>
  </si>
  <si>
    <t>米易县白坡彝族乡下属事业单位</t>
  </si>
  <si>
    <t>1611125032711</t>
  </si>
  <si>
    <t>四川省凉山州喜德县则约乡</t>
  </si>
  <si>
    <t>1990-03-07</t>
  </si>
  <si>
    <t>18228754768</t>
  </si>
  <si>
    <t>巴且木呷子</t>
  </si>
  <si>
    <t>5010801</t>
  </si>
  <si>
    <t>综合管理</t>
  </si>
  <si>
    <t>中共米易县委对外宣传办公室</t>
  </si>
  <si>
    <t>1611125032722</t>
  </si>
  <si>
    <t>四川省冕宁县哈哈乡</t>
  </si>
  <si>
    <t>四川省冕宁县哈哈乡那甲瓦村五组10号</t>
  </si>
  <si>
    <t>1992-01-29</t>
  </si>
  <si>
    <t>西安科技大学文学艺术学院</t>
  </si>
  <si>
    <t>18380594175</t>
  </si>
  <si>
    <t>文清菲</t>
  </si>
  <si>
    <t>5010901</t>
  </si>
  <si>
    <t>微机管理</t>
  </si>
  <si>
    <t>米易县人才交流服务中心（米易县电子政务办公室）</t>
  </si>
  <si>
    <t>1611125032730</t>
  </si>
  <si>
    <t>攀枝花市西区玉泉街道办事处</t>
  </si>
  <si>
    <t>1990-08-16</t>
  </si>
  <si>
    <t>2013年07月</t>
  </si>
  <si>
    <t>18782300114</t>
  </si>
  <si>
    <t>刘静</t>
  </si>
  <si>
    <t>5011001</t>
  </si>
  <si>
    <t>米易县人才交流服务中心（米易县人民检察院）</t>
  </si>
  <si>
    <t>1611125032922</t>
  </si>
  <si>
    <t>四川省攀枝花市米易县</t>
  </si>
  <si>
    <t>四川省攀枝花市米易县丙谷镇</t>
  </si>
  <si>
    <t>法学</t>
  </si>
  <si>
    <t>1996-03-19</t>
  </si>
  <si>
    <t>四川省南充市顺庆区西华师范大学二期</t>
  </si>
  <si>
    <t>2017-06</t>
  </si>
  <si>
    <t>西华师范大学法学院</t>
  </si>
  <si>
    <t>18783992013</t>
  </si>
  <si>
    <t>马前林</t>
  </si>
  <si>
    <t>1611125032823</t>
  </si>
  <si>
    <t>四川省攀枝花市米易县麻陇乡照壁村云楠棚社</t>
  </si>
  <si>
    <t>四川省攀枝花市米易县麻陇乡照壁村云南棚</t>
  </si>
  <si>
    <t>1993-04-05</t>
  </si>
  <si>
    <t>2017年7月</t>
  </si>
  <si>
    <t>13340716802</t>
  </si>
  <si>
    <t>贾鑫萍</t>
  </si>
  <si>
    <t>5011101</t>
  </si>
  <si>
    <t>米易县人才交流服务中心（米易县人民法院）</t>
  </si>
  <si>
    <t>1611125033102</t>
  </si>
  <si>
    <t>四川省南充市</t>
  </si>
  <si>
    <t>中国水利水电建设工程咨询中南公司</t>
  </si>
  <si>
    <t>1991-10-10</t>
  </si>
  <si>
    <t>四川省南充市嘉陵区三会镇</t>
  </si>
  <si>
    <t>2014年6月</t>
  </si>
  <si>
    <t>2014年11月</t>
  </si>
  <si>
    <t>15228994882</t>
  </si>
  <si>
    <t>陈代翠</t>
  </si>
  <si>
    <t>1611125033125</t>
  </si>
  <si>
    <t>四川省米易县攀莲镇水塘村5组43号</t>
  </si>
  <si>
    <t>西南医科大学</t>
  </si>
  <si>
    <t>1993-10-13</t>
  </si>
  <si>
    <t>49</t>
  </si>
  <si>
    <t>18308312521</t>
  </si>
  <si>
    <t>何正强</t>
  </si>
  <si>
    <t>5011201</t>
  </si>
  <si>
    <t>米易县人才交流服务中心（考试中心）</t>
  </si>
  <si>
    <t>1611125033222</t>
  </si>
  <si>
    <t>攀枝花市米易县北坡彝族乡李明久村</t>
  </si>
  <si>
    <t>四川省攀枝花市米易县北坡彝族乡</t>
  </si>
  <si>
    <t>行政管理</t>
  </si>
  <si>
    <t>1993-06-30</t>
  </si>
  <si>
    <t>优良</t>
  </si>
  <si>
    <t>攀枝花市米易县北坡彝族乡李明久村五组</t>
  </si>
  <si>
    <t>2016-06-30</t>
  </si>
  <si>
    <t>四川理工学院</t>
  </si>
  <si>
    <t>15983551348</t>
  </si>
  <si>
    <t>朱万学</t>
  </si>
  <si>
    <t>1611125033213</t>
  </si>
  <si>
    <t>攀枝花市盐边县鱤鱼彝族乡</t>
  </si>
  <si>
    <t>仁和区同德镇人民政府</t>
  </si>
  <si>
    <t>1990-10-17</t>
  </si>
  <si>
    <t>攀枝花市仁和区同德镇人民政府</t>
  </si>
  <si>
    <t>2016年6月30日</t>
  </si>
  <si>
    <t>2016年8月1日</t>
  </si>
  <si>
    <t>13684260597</t>
  </si>
  <si>
    <t>钱超</t>
  </si>
  <si>
    <t>5011401</t>
  </si>
  <si>
    <t>米易县得石海事所</t>
  </si>
  <si>
    <t>1611125033410</t>
  </si>
  <si>
    <t>四川省自贡市荣县留佳镇老祠村十一组</t>
  </si>
  <si>
    <t>攀枝花市正源科技有限责任公司</t>
  </si>
  <si>
    <t>化学工程与工艺</t>
  </si>
  <si>
    <t>1989-08-28</t>
  </si>
  <si>
    <t>71</t>
  </si>
  <si>
    <t>四川省米易县丙古镇一枝山工业园区正源科技有限公司</t>
  </si>
  <si>
    <t>2012-06-01</t>
  </si>
  <si>
    <t>15881269267</t>
  </si>
  <si>
    <t>黄永贵</t>
  </si>
  <si>
    <t>5011501</t>
  </si>
  <si>
    <t>动物检疫</t>
  </si>
  <si>
    <t>米易县动物疫病预防控制中心</t>
  </si>
  <si>
    <t>1611125033422</t>
  </si>
  <si>
    <t>1992-10-19</t>
  </si>
  <si>
    <t>62.5</t>
  </si>
  <si>
    <t>四川省攀枝花市仁和区沙沟村委会</t>
  </si>
  <si>
    <t>2014-6</t>
  </si>
  <si>
    <t>15281207900</t>
  </si>
  <si>
    <t>蔡奇</t>
  </si>
  <si>
    <t>5011601</t>
  </si>
  <si>
    <t>新闻采编</t>
  </si>
  <si>
    <t>米易县广播电视台</t>
  </si>
  <si>
    <t>1611125033501</t>
  </si>
  <si>
    <t>乐山市犍为县</t>
  </si>
  <si>
    <t>乐山市计算机学校</t>
  </si>
  <si>
    <t>广告学</t>
  </si>
  <si>
    <t>1983-04-22</t>
  </si>
  <si>
    <t>66</t>
  </si>
  <si>
    <t>乐山市市中区柏杨西路777号</t>
  </si>
  <si>
    <t>2007年6月</t>
  </si>
  <si>
    <t>2007年7月</t>
  </si>
  <si>
    <t>18781456388</t>
  </si>
  <si>
    <t>沈路为</t>
  </si>
  <si>
    <t>1611125033427</t>
  </si>
  <si>
    <t>李真明</t>
  </si>
  <si>
    <t>业务管理</t>
  </si>
  <si>
    <t>米易县公共资源交易中心</t>
  </si>
  <si>
    <t>1611125033522</t>
  </si>
  <si>
    <t>15281220689</t>
  </si>
  <si>
    <t>毛文莲</t>
  </si>
  <si>
    <t>5011801</t>
  </si>
  <si>
    <t>环境监测</t>
  </si>
  <si>
    <t>米易县环境监测站</t>
  </si>
  <si>
    <t>1611125033605</t>
  </si>
  <si>
    <t>德昌县</t>
  </si>
  <si>
    <t>四川省米易县湾丘彝族乡黄龙村盐巴坳社</t>
  </si>
  <si>
    <t>化学</t>
  </si>
  <si>
    <t>1993-11-28</t>
  </si>
  <si>
    <t>四川省米易县湾丘彝族乡黄龙村盐巴坳社102号</t>
  </si>
  <si>
    <t>绵阳师范学院</t>
  </si>
  <si>
    <t>18380583406</t>
  </si>
  <si>
    <t>宋清国</t>
  </si>
  <si>
    <t>5011901</t>
  </si>
  <si>
    <t>米易县不动产登记中心</t>
  </si>
  <si>
    <t>1611125033709</t>
  </si>
  <si>
    <t>四川省盐源县</t>
  </si>
  <si>
    <t>大庆油田有限责任公司第十采油厂信息中心</t>
  </si>
  <si>
    <t>资源勘查工程</t>
  </si>
  <si>
    <t>1990-03-21</t>
  </si>
  <si>
    <t>国企职工</t>
  </si>
  <si>
    <t>黑龙江省大庆市肇州县朝阳沟镇采油十厂</t>
  </si>
  <si>
    <t>201406</t>
  </si>
  <si>
    <t>201408</t>
  </si>
  <si>
    <t>15846161946</t>
  </si>
  <si>
    <t>姚雨洁</t>
  </si>
  <si>
    <t>1611125033614</t>
  </si>
  <si>
    <t>四川攀枝花西区</t>
  </si>
  <si>
    <t>土地资源管理</t>
  </si>
  <si>
    <t>1994-05-02</t>
  </si>
  <si>
    <t>四川省攀枝花市西区金沙西苑</t>
  </si>
  <si>
    <t>2016年6月12日</t>
  </si>
  <si>
    <t>18048434506</t>
  </si>
  <si>
    <t>张发先</t>
  </si>
  <si>
    <t>5012001</t>
  </si>
  <si>
    <t>米易县住房和城乡规划建设局下属事业单位</t>
  </si>
  <si>
    <t>1611125033815</t>
  </si>
  <si>
    <t>傣族</t>
  </si>
  <si>
    <t>四川省会理县树堡乡</t>
  </si>
  <si>
    <t>四川省会理县</t>
  </si>
  <si>
    <t>暂无（中铁十一局已辞职）</t>
  </si>
  <si>
    <t>1989-11-29</t>
  </si>
  <si>
    <t>2013.07</t>
  </si>
  <si>
    <t>18288687593</t>
  </si>
  <si>
    <t>祝毅</t>
  </si>
  <si>
    <t>1611125033801</t>
  </si>
  <si>
    <t>1994-04-27</t>
  </si>
  <si>
    <t>73</t>
  </si>
  <si>
    <t>2016.07</t>
  </si>
  <si>
    <t>未工作</t>
  </si>
  <si>
    <t>18328504943</t>
  </si>
  <si>
    <t>付珏杰</t>
  </si>
  <si>
    <t>1611125033919</t>
  </si>
  <si>
    <t>四川省广安市</t>
  </si>
  <si>
    <t>1991-11-26</t>
  </si>
  <si>
    <t>68</t>
  </si>
  <si>
    <t>四川省攀枝花市盐边县清泉小区20幢</t>
  </si>
  <si>
    <t>2016年6月26日</t>
  </si>
  <si>
    <t>四川大学锦江学院</t>
  </si>
  <si>
    <t>18228348953</t>
  </si>
  <si>
    <t>杨菡</t>
  </si>
  <si>
    <t>5012101</t>
  </si>
  <si>
    <t>林业产业服务管理</t>
  </si>
  <si>
    <t>米易县林业产业服务站</t>
  </si>
  <si>
    <t>1611125034002</t>
  </si>
  <si>
    <t>林学</t>
  </si>
  <si>
    <t>1990-09-21</t>
  </si>
  <si>
    <t>四川省西昌市吉祥路50号</t>
  </si>
  <si>
    <t>2015-06</t>
  </si>
  <si>
    <t>2015-07</t>
  </si>
  <si>
    <t>18783417733</t>
  </si>
  <si>
    <t>杨莲</t>
  </si>
  <si>
    <t>5012201</t>
  </si>
  <si>
    <t>米易县投资促进服务中心</t>
  </si>
  <si>
    <t>1611125034015</t>
  </si>
  <si>
    <t>四川省自贡市沿滩区瓦市镇</t>
  </si>
  <si>
    <t>四川省成都市彭州市丽春镇塔子村村民委员会</t>
  </si>
  <si>
    <t>经济学</t>
  </si>
  <si>
    <t>1992-11-09</t>
  </si>
  <si>
    <t>四川省成都市彭州市丽春镇</t>
  </si>
  <si>
    <t>2016.7.1</t>
  </si>
  <si>
    <t>2016.9.1</t>
  </si>
  <si>
    <t>重庆师范大学涉外商贸学院</t>
  </si>
  <si>
    <t>13619362535</t>
  </si>
  <si>
    <t>杨焌</t>
  </si>
  <si>
    <t>1611125034012</t>
  </si>
  <si>
    <t>攀枝花米易</t>
  </si>
  <si>
    <t>四川宁峡能源发展有限公司</t>
  </si>
  <si>
    <t>1995-01-07</t>
  </si>
  <si>
    <t>攀枝花市米易县教师园区2期</t>
  </si>
  <si>
    <t>四川师范大学文理学院</t>
  </si>
  <si>
    <t>18202843331</t>
  </si>
  <si>
    <t>周宗旭</t>
  </si>
  <si>
    <t>5012301</t>
  </si>
  <si>
    <t>米易县民族宗教事务和扶贫移民局下属事业单位</t>
  </si>
  <si>
    <t>1611125034026</t>
  </si>
  <si>
    <t>米易县新山中心校</t>
  </si>
  <si>
    <t>1992-08-01</t>
  </si>
  <si>
    <t>四川省米易县草场乡碗厂村江西村社57号</t>
  </si>
  <si>
    <t>15983562130</t>
  </si>
  <si>
    <t>王裔</t>
  </si>
  <si>
    <t>1611125034222</t>
  </si>
  <si>
    <t>四川仁寿县</t>
  </si>
  <si>
    <t>四川眉山市仁寿县彰加镇东街3号</t>
  </si>
  <si>
    <t>材料成型及控制工程</t>
  </si>
  <si>
    <t>1985-11-05</t>
  </si>
  <si>
    <t>174</t>
  </si>
  <si>
    <t>四川省眉山市东坡区一品台</t>
  </si>
  <si>
    <t>13550504792</t>
  </si>
  <si>
    <t>周庆茹</t>
  </si>
  <si>
    <t>5012401</t>
  </si>
  <si>
    <t>米易县公共卫生医疗服务中心</t>
  </si>
  <si>
    <t>1611125034514</t>
  </si>
  <si>
    <t>四川省西昌市西乡乡</t>
  </si>
  <si>
    <t>四川省西昌市西乡乡柏枝树村11组</t>
  </si>
  <si>
    <t>1994-04-22</t>
  </si>
  <si>
    <t>西昌市文汇路花鸟市场小黑花店</t>
  </si>
  <si>
    <t>2017.6</t>
  </si>
  <si>
    <t>2017.6.30</t>
  </si>
  <si>
    <t>四川大学锦城学院</t>
  </si>
  <si>
    <t>18140425037</t>
  </si>
  <si>
    <t>蔡聪</t>
  </si>
  <si>
    <t>5012501</t>
  </si>
  <si>
    <t>米易县人民医院</t>
  </si>
  <si>
    <t>1611125034606</t>
  </si>
  <si>
    <t>1992-11-01</t>
  </si>
  <si>
    <t>40</t>
  </si>
  <si>
    <t>四川省米易县海棠花语</t>
  </si>
  <si>
    <t>2016年6月28日</t>
  </si>
  <si>
    <t>18982357202</t>
  </si>
  <si>
    <t>陈福洪</t>
  </si>
  <si>
    <t>5012502</t>
  </si>
  <si>
    <t>公共事务管理</t>
  </si>
  <si>
    <t>1611125034613</t>
  </si>
  <si>
    <t>会东县淌塘镇人民政府</t>
  </si>
  <si>
    <t>1991-08-07</t>
  </si>
  <si>
    <t>57kg</t>
  </si>
  <si>
    <t>四川省会东县淌塘镇人民政府</t>
  </si>
  <si>
    <t>18781555050</t>
  </si>
  <si>
    <t>杨婕</t>
  </si>
  <si>
    <t>5012601</t>
  </si>
  <si>
    <t>接待员</t>
  </si>
  <si>
    <t>米易县接待服务中心</t>
  </si>
  <si>
    <t>1611125034709</t>
  </si>
  <si>
    <t>富顺县</t>
  </si>
  <si>
    <t>199111</t>
  </si>
  <si>
    <t>市接待办</t>
  </si>
  <si>
    <t>164,45</t>
  </si>
  <si>
    <t>201601</t>
  </si>
  <si>
    <t>国家开放大学</t>
  </si>
  <si>
    <t>15181266515</t>
  </si>
  <si>
    <t>曾盼</t>
  </si>
  <si>
    <t>1611125034710</t>
  </si>
  <si>
    <t>射洪县</t>
  </si>
  <si>
    <t>播音与主持</t>
  </si>
  <si>
    <t>本科  （学士）</t>
  </si>
  <si>
    <t>19920919</t>
  </si>
  <si>
    <t>168,47</t>
  </si>
  <si>
    <t>201506</t>
  </si>
  <si>
    <t>四川师范大学电影电视学院</t>
  </si>
  <si>
    <t>18682504030</t>
  </si>
  <si>
    <t>许文静</t>
  </si>
  <si>
    <t>1611125034702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</si>
</sst>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0"/>
    </font>
    <font>
      <sz val="12"/>
      <color theme="1"/>
      <name val="Arial"/>
      <charset val="0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85"/>
  <sheetViews>
    <sheetView tabSelected="1" topLeftCell="A34" workbookViewId="0">
      <selection activeCell="AR2" sqref="AR2"/>
    </sheetView>
  </sheetViews>
  <sheetFormatPr defaultColWidth="5.75" defaultRowHeight="15"/>
  <cols>
    <col min="1" max="1" width="4.25" style="2" customWidth="1"/>
    <col min="2" max="2" width="12.125" style="2" customWidth="1"/>
    <col min="3" max="3" width="4.875" style="2" customWidth="1"/>
    <col min="4" max="4" width="10" style="2" customWidth="1"/>
    <col min="5" max="5" width="18.125" style="2" customWidth="1"/>
    <col min="6" max="6" width="56.5" style="2" customWidth="1"/>
    <col min="7" max="7" width="15.625" style="2" customWidth="1"/>
    <col min="8" max="8" width="0.25" style="2" hidden="1" customWidth="1"/>
    <col min="9" max="9" width="5.75" style="2" hidden="1" customWidth="1"/>
    <col min="10" max="10" width="0.125" style="2" hidden="1" customWidth="1"/>
    <col min="11" max="11" width="0.5" style="2" hidden="1" customWidth="1"/>
    <col min="12" max="13" width="5.75" style="2" hidden="1" customWidth="1"/>
    <col min="14" max="15" width="0.125" style="2" hidden="1" customWidth="1"/>
    <col min="16" max="16" width="0.25" style="2" hidden="1" customWidth="1"/>
    <col min="17" max="17" width="0.125" style="2" hidden="1" customWidth="1"/>
    <col min="18" max="20" width="5.75" style="2" hidden="1" customWidth="1"/>
    <col min="21" max="21" width="0.125" style="2" hidden="1" customWidth="1"/>
    <col min="22" max="22" width="0.375" style="2" hidden="1" customWidth="1"/>
    <col min="23" max="23" width="0.875" style="2" hidden="1" customWidth="1"/>
    <col min="24" max="24" width="0.25" style="2" hidden="1" customWidth="1"/>
    <col min="25" max="25" width="0.125" style="2" hidden="1" customWidth="1"/>
    <col min="26" max="26" width="5.75" style="2" hidden="1" customWidth="1"/>
    <col min="27" max="28" width="0.125" style="2" hidden="1" customWidth="1"/>
    <col min="29" max="29" width="5.75" style="2" hidden="1" customWidth="1"/>
    <col min="30" max="30" width="0.125" style="2" hidden="1" customWidth="1"/>
    <col min="31" max="31" width="5.75" style="2" hidden="1" customWidth="1"/>
    <col min="32" max="32" width="0.375" style="2" hidden="1" customWidth="1"/>
    <col min="33" max="33" width="5.75" style="2" hidden="1" customWidth="1"/>
    <col min="34" max="34" width="0.25" style="2" hidden="1" customWidth="1"/>
    <col min="35" max="35" width="5.75" style="2" hidden="1" customWidth="1"/>
    <col min="36" max="36" width="0.375" style="2" hidden="1" customWidth="1"/>
    <col min="37" max="39" width="0.125" style="2" hidden="1" customWidth="1"/>
    <col min="40" max="40" width="8.625" style="2" customWidth="1"/>
    <col min="41" max="41" width="5.875" style="2" customWidth="1"/>
    <col min="42" max="42" width="5.75" style="2" customWidth="1"/>
    <col min="43" max="43" width="0.125" style="2" customWidth="1"/>
    <col min="44" max="16384" width="5.75" style="2" customWidth="1"/>
  </cols>
  <sheetData>
    <row r="1" s="1" customFormat="1" ht="24" customHeight="1" spans="1:4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="2" customFormat="1" ht="59" customHeight="1" spans="1:4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5" t="s">
        <v>34</v>
      </c>
      <c r="AI2" s="4" t="s">
        <v>35</v>
      </c>
      <c r="AJ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</row>
    <row r="3" s="2" customFormat="1" ht="30" customHeight="1" spans="1:43">
      <c r="A3" s="4">
        <v>1</v>
      </c>
      <c r="B3" s="4" t="s">
        <v>43</v>
      </c>
      <c r="C3" s="4" t="s">
        <v>44</v>
      </c>
      <c r="D3" s="4" t="s">
        <v>45</v>
      </c>
      <c r="E3" s="4" t="s">
        <v>46</v>
      </c>
      <c r="F3" s="5" t="s">
        <v>47</v>
      </c>
      <c r="G3" s="4" t="s">
        <v>48</v>
      </c>
      <c r="H3" s="4" t="s">
        <v>49</v>
      </c>
      <c r="I3" s="4" t="s">
        <v>50</v>
      </c>
      <c r="J3" s="4" t="s">
        <v>51</v>
      </c>
      <c r="K3" s="4" t="s">
        <v>52</v>
      </c>
      <c r="L3" s="4" t="s">
        <v>52</v>
      </c>
      <c r="M3" s="4" t="s">
        <v>53</v>
      </c>
      <c r="N3" s="4" t="s">
        <v>52</v>
      </c>
      <c r="O3" s="4" t="s">
        <v>54</v>
      </c>
      <c r="P3" s="4" t="s">
        <v>55</v>
      </c>
      <c r="Q3" s="4" t="s">
        <v>56</v>
      </c>
      <c r="R3" s="4" t="s">
        <v>57</v>
      </c>
      <c r="S3" s="4" t="s">
        <v>58</v>
      </c>
      <c r="T3" s="4" t="s">
        <v>52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 t="s">
        <v>65</v>
      </c>
      <c r="AB3" s="4" t="s">
        <v>66</v>
      </c>
      <c r="AC3" s="4" t="s">
        <v>67</v>
      </c>
      <c r="AD3" s="4" t="s">
        <v>68</v>
      </c>
      <c r="AE3" s="4" t="s">
        <v>69</v>
      </c>
      <c r="AF3" s="4" t="s">
        <v>70</v>
      </c>
      <c r="AG3" s="4" t="s">
        <v>52</v>
      </c>
      <c r="AH3" s="7">
        <v>77</v>
      </c>
      <c r="AI3" s="7"/>
      <c r="AJ3" s="4">
        <f t="shared" ref="AJ3:AJ66" si="0">AH3*0.6+AI3</f>
        <v>46.2</v>
      </c>
      <c r="AL3" s="4">
        <v>74</v>
      </c>
      <c r="AM3" s="4">
        <v>29.6</v>
      </c>
      <c r="AN3" s="8">
        <f t="shared" ref="AN3:AN59" si="1">AJ3+AM3</f>
        <v>75.8</v>
      </c>
      <c r="AO3" s="4">
        <v>1</v>
      </c>
      <c r="AP3" s="5">
        <v>1</v>
      </c>
      <c r="AQ3" s="5" t="s">
        <v>71</v>
      </c>
    </row>
    <row r="4" s="2" customFormat="1" ht="30" customHeight="1" spans="1:43">
      <c r="A4" s="4">
        <v>2</v>
      </c>
      <c r="B4" s="4" t="s">
        <v>72</v>
      </c>
      <c r="C4" s="4" t="s">
        <v>44</v>
      </c>
      <c r="D4" s="4" t="s">
        <v>73</v>
      </c>
      <c r="E4" s="4" t="s">
        <v>74</v>
      </c>
      <c r="F4" s="5" t="s">
        <v>75</v>
      </c>
      <c r="G4" s="4" t="s">
        <v>76</v>
      </c>
      <c r="H4" s="4" t="s">
        <v>49</v>
      </c>
      <c r="I4" s="4" t="s">
        <v>50</v>
      </c>
      <c r="J4" s="4" t="s">
        <v>77</v>
      </c>
      <c r="K4" s="4" t="s">
        <v>52</v>
      </c>
      <c r="L4" s="4" t="s">
        <v>52</v>
      </c>
      <c r="M4" s="4" t="s">
        <v>53</v>
      </c>
      <c r="N4" s="4" t="s">
        <v>52</v>
      </c>
      <c r="O4" s="4" t="s">
        <v>77</v>
      </c>
      <c r="P4" s="4" t="s">
        <v>78</v>
      </c>
      <c r="Q4" s="4" t="s">
        <v>79</v>
      </c>
      <c r="R4" s="4" t="s">
        <v>80</v>
      </c>
      <c r="S4" s="4" t="s">
        <v>58</v>
      </c>
      <c r="T4" s="4" t="s">
        <v>52</v>
      </c>
      <c r="U4" s="4" t="s">
        <v>81</v>
      </c>
      <c r="V4" s="4" t="s">
        <v>82</v>
      </c>
      <c r="W4" s="4" t="s">
        <v>61</v>
      </c>
      <c r="X4" s="4" t="s">
        <v>62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86</v>
      </c>
      <c r="AD4" s="4" t="s">
        <v>87</v>
      </c>
      <c r="AE4" s="4" t="s">
        <v>88</v>
      </c>
      <c r="AF4" s="4" t="s">
        <v>70</v>
      </c>
      <c r="AG4" s="4" t="s">
        <v>52</v>
      </c>
      <c r="AH4" s="7">
        <v>74.5</v>
      </c>
      <c r="AI4" s="7"/>
      <c r="AJ4" s="4">
        <f t="shared" si="0"/>
        <v>44.7</v>
      </c>
      <c r="AL4" s="4">
        <v>78.17</v>
      </c>
      <c r="AM4" s="4">
        <v>31.27</v>
      </c>
      <c r="AN4" s="8">
        <f t="shared" si="1"/>
        <v>75.97</v>
      </c>
      <c r="AO4" s="4">
        <v>2</v>
      </c>
      <c r="AP4" s="5">
        <v>1</v>
      </c>
      <c r="AQ4" s="5" t="s">
        <v>89</v>
      </c>
    </row>
    <row r="5" s="2" customFormat="1" ht="30" customHeight="1" spans="1:43">
      <c r="A5" s="4">
        <v>3</v>
      </c>
      <c r="B5" s="4" t="s">
        <v>90</v>
      </c>
      <c r="C5" s="4" t="s">
        <v>91</v>
      </c>
      <c r="D5" s="4" t="s">
        <v>73</v>
      </c>
      <c r="E5" s="4" t="s">
        <v>74</v>
      </c>
      <c r="F5" s="5" t="s">
        <v>75</v>
      </c>
      <c r="G5" s="4" t="s">
        <v>92</v>
      </c>
      <c r="H5" s="4" t="s">
        <v>49</v>
      </c>
      <c r="I5" s="4" t="s">
        <v>50</v>
      </c>
      <c r="J5" s="4" t="s">
        <v>93</v>
      </c>
      <c r="K5" s="4" t="s">
        <v>52</v>
      </c>
      <c r="L5" s="4" t="s">
        <v>52</v>
      </c>
      <c r="M5" s="4" t="s">
        <v>53</v>
      </c>
      <c r="N5" s="4" t="s">
        <v>52</v>
      </c>
      <c r="O5" s="4" t="s">
        <v>94</v>
      </c>
      <c r="P5" s="4" t="s">
        <v>55</v>
      </c>
      <c r="Q5" s="4" t="s">
        <v>95</v>
      </c>
      <c r="R5" s="4" t="s">
        <v>96</v>
      </c>
      <c r="S5" s="4" t="s">
        <v>58</v>
      </c>
      <c r="T5" s="4" t="s">
        <v>52</v>
      </c>
      <c r="U5" s="4" t="s">
        <v>59</v>
      </c>
      <c r="V5" s="4" t="s">
        <v>97</v>
      </c>
      <c r="W5" s="4" t="s">
        <v>98</v>
      </c>
      <c r="X5" s="4" t="s">
        <v>62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102</v>
      </c>
      <c r="AD5" s="4" t="s">
        <v>95</v>
      </c>
      <c r="AE5" s="4" t="s">
        <v>69</v>
      </c>
      <c r="AF5" s="4" t="s">
        <v>70</v>
      </c>
      <c r="AG5" s="4" t="s">
        <v>52</v>
      </c>
      <c r="AH5" s="7">
        <v>71.5</v>
      </c>
      <c r="AI5" s="7"/>
      <c r="AJ5" s="4">
        <f t="shared" si="0"/>
        <v>42.9</v>
      </c>
      <c r="AL5" s="4">
        <v>75</v>
      </c>
      <c r="AM5" s="4">
        <v>30</v>
      </c>
      <c r="AN5" s="8">
        <f t="shared" si="1"/>
        <v>72.9</v>
      </c>
      <c r="AO5" s="4">
        <v>2</v>
      </c>
      <c r="AP5" s="5">
        <v>2</v>
      </c>
      <c r="AQ5" s="5" t="s">
        <v>103</v>
      </c>
    </row>
    <row r="6" s="2" customFormat="1" ht="30" customHeight="1" spans="1:43">
      <c r="A6" s="4">
        <v>4</v>
      </c>
      <c r="B6" s="4" t="s">
        <v>104</v>
      </c>
      <c r="C6" s="4" t="s">
        <v>91</v>
      </c>
      <c r="D6" s="4" t="s">
        <v>105</v>
      </c>
      <c r="E6" s="4" t="s">
        <v>106</v>
      </c>
      <c r="F6" s="5" t="s">
        <v>75</v>
      </c>
      <c r="G6" s="4" t="s">
        <v>107</v>
      </c>
      <c r="H6" s="4" t="s">
        <v>49</v>
      </c>
      <c r="I6" s="4" t="s">
        <v>50</v>
      </c>
      <c r="J6" s="4" t="s">
        <v>108</v>
      </c>
      <c r="K6" s="4" t="s">
        <v>52</v>
      </c>
      <c r="L6" s="4" t="s">
        <v>52</v>
      </c>
      <c r="M6" s="4" t="s">
        <v>53</v>
      </c>
      <c r="N6" s="4" t="s">
        <v>52</v>
      </c>
      <c r="O6" s="4" t="s">
        <v>109</v>
      </c>
      <c r="P6" s="4" t="s">
        <v>55</v>
      </c>
      <c r="Q6" s="4" t="s">
        <v>81</v>
      </c>
      <c r="R6" s="4" t="s">
        <v>110</v>
      </c>
      <c r="S6" s="4" t="s">
        <v>58</v>
      </c>
      <c r="T6" s="4" t="s">
        <v>52</v>
      </c>
      <c r="U6" s="4" t="s">
        <v>59</v>
      </c>
      <c r="V6" s="4" t="s">
        <v>111</v>
      </c>
      <c r="W6" s="4" t="s">
        <v>98</v>
      </c>
      <c r="X6" s="4" t="s">
        <v>112</v>
      </c>
      <c r="Y6" s="4" t="s">
        <v>63</v>
      </c>
      <c r="Z6" s="4" t="s">
        <v>84</v>
      </c>
      <c r="AA6" s="4" t="s">
        <v>113</v>
      </c>
      <c r="AB6" s="4" t="s">
        <v>114</v>
      </c>
      <c r="AC6" s="4" t="s">
        <v>81</v>
      </c>
      <c r="AD6" s="4" t="s">
        <v>115</v>
      </c>
      <c r="AE6" s="4" t="s">
        <v>69</v>
      </c>
      <c r="AF6" s="4" t="s">
        <v>70</v>
      </c>
      <c r="AG6" s="4" t="s">
        <v>52</v>
      </c>
      <c r="AH6" s="7">
        <v>73.5</v>
      </c>
      <c r="AI6" s="7"/>
      <c r="AJ6" s="4">
        <f t="shared" si="0"/>
        <v>44.1</v>
      </c>
      <c r="AL6" s="4">
        <v>78.83</v>
      </c>
      <c r="AM6" s="4">
        <v>31.53</v>
      </c>
      <c r="AN6" s="8">
        <f t="shared" si="1"/>
        <v>75.63</v>
      </c>
      <c r="AO6" s="4">
        <v>2</v>
      </c>
      <c r="AP6" s="5">
        <v>1</v>
      </c>
      <c r="AQ6" s="5" t="s">
        <v>116</v>
      </c>
    </row>
    <row r="7" s="2" customFormat="1" ht="30" customHeight="1" spans="1:43">
      <c r="A7" s="4">
        <v>5</v>
      </c>
      <c r="B7" s="4" t="s">
        <v>117</v>
      </c>
      <c r="C7" s="4" t="s">
        <v>91</v>
      </c>
      <c r="D7" s="4" t="s">
        <v>105</v>
      </c>
      <c r="E7" s="4" t="s">
        <v>106</v>
      </c>
      <c r="F7" s="5" t="s">
        <v>75</v>
      </c>
      <c r="G7" s="4" t="s">
        <v>118</v>
      </c>
      <c r="H7" s="4" t="s">
        <v>49</v>
      </c>
      <c r="I7" s="4" t="s">
        <v>119</v>
      </c>
      <c r="J7" s="4" t="s">
        <v>120</v>
      </c>
      <c r="K7" s="4" t="s">
        <v>52</v>
      </c>
      <c r="L7" s="4" t="s">
        <v>52</v>
      </c>
      <c r="M7" s="4" t="s">
        <v>53</v>
      </c>
      <c r="N7" s="4" t="s">
        <v>52</v>
      </c>
      <c r="O7" s="4" t="s">
        <v>121</v>
      </c>
      <c r="P7" s="4" t="s">
        <v>55</v>
      </c>
      <c r="Q7" s="4" t="s">
        <v>115</v>
      </c>
      <c r="R7" s="4" t="s">
        <v>122</v>
      </c>
      <c r="S7" s="4" t="s">
        <v>58</v>
      </c>
      <c r="T7" s="4" t="s">
        <v>52</v>
      </c>
      <c r="U7" s="4" t="s">
        <v>59</v>
      </c>
      <c r="V7" s="4" t="s">
        <v>123</v>
      </c>
      <c r="W7" s="4" t="s">
        <v>98</v>
      </c>
      <c r="X7" s="4" t="s">
        <v>112</v>
      </c>
      <c r="Y7" s="4" t="s">
        <v>63</v>
      </c>
      <c r="Z7" s="4" t="s">
        <v>124</v>
      </c>
      <c r="AA7" s="4" t="s">
        <v>125</v>
      </c>
      <c r="AB7" s="4" t="s">
        <v>126</v>
      </c>
      <c r="AC7" s="4" t="s">
        <v>126</v>
      </c>
      <c r="AD7" s="4" t="s">
        <v>115</v>
      </c>
      <c r="AE7" s="4" t="s">
        <v>69</v>
      </c>
      <c r="AF7" s="4" t="s">
        <v>70</v>
      </c>
      <c r="AG7" s="4" t="s">
        <v>52</v>
      </c>
      <c r="AH7" s="7">
        <v>69.5</v>
      </c>
      <c r="AI7" s="7"/>
      <c r="AJ7" s="4">
        <f t="shared" si="0"/>
        <v>41.7</v>
      </c>
      <c r="AL7" s="4">
        <v>72</v>
      </c>
      <c r="AM7" s="4">
        <v>28.8</v>
      </c>
      <c r="AN7" s="8">
        <f t="shared" si="1"/>
        <v>70.5</v>
      </c>
      <c r="AO7" s="4">
        <v>2</v>
      </c>
      <c r="AP7" s="5">
        <v>2</v>
      </c>
      <c r="AQ7" s="5" t="s">
        <v>127</v>
      </c>
    </row>
    <row r="8" s="2" customFormat="1" ht="30" customHeight="1" spans="1:43">
      <c r="A8" s="4">
        <v>6</v>
      </c>
      <c r="B8" s="4" t="s">
        <v>128</v>
      </c>
      <c r="C8" s="4" t="s">
        <v>91</v>
      </c>
      <c r="D8" s="4" t="s">
        <v>129</v>
      </c>
      <c r="E8" s="4" t="s">
        <v>130</v>
      </c>
      <c r="F8" s="5" t="s">
        <v>131</v>
      </c>
      <c r="G8" s="4" t="s">
        <v>132</v>
      </c>
      <c r="H8" s="4" t="s">
        <v>49</v>
      </c>
      <c r="I8" s="4" t="s">
        <v>119</v>
      </c>
      <c r="J8" s="4" t="s">
        <v>121</v>
      </c>
      <c r="K8" s="4" t="s">
        <v>52</v>
      </c>
      <c r="L8" s="4" t="s">
        <v>52</v>
      </c>
      <c r="M8" s="4" t="s">
        <v>53</v>
      </c>
      <c r="N8" s="4" t="s">
        <v>52</v>
      </c>
      <c r="O8" s="4" t="s">
        <v>133</v>
      </c>
      <c r="P8" s="4" t="s">
        <v>55</v>
      </c>
      <c r="Q8" s="4" t="s">
        <v>134</v>
      </c>
      <c r="R8" s="4" t="s">
        <v>135</v>
      </c>
      <c r="S8" s="4" t="s">
        <v>136</v>
      </c>
      <c r="T8" s="4" t="s">
        <v>52</v>
      </c>
      <c r="U8" s="4" t="s">
        <v>81</v>
      </c>
      <c r="V8" s="4" t="s">
        <v>137</v>
      </c>
      <c r="W8" s="4" t="s">
        <v>138</v>
      </c>
      <c r="X8" s="4" t="s">
        <v>62</v>
      </c>
      <c r="Y8" s="4" t="s">
        <v>139</v>
      </c>
      <c r="Z8" s="4" t="s">
        <v>140</v>
      </c>
      <c r="AA8" s="4" t="s">
        <v>141</v>
      </c>
      <c r="AB8" s="4" t="s">
        <v>142</v>
      </c>
      <c r="AC8" s="4" t="s">
        <v>143</v>
      </c>
      <c r="AD8" s="4" t="s">
        <v>144</v>
      </c>
      <c r="AE8" s="4" t="s">
        <v>145</v>
      </c>
      <c r="AF8" s="4" t="s">
        <v>70</v>
      </c>
      <c r="AG8" s="4" t="s">
        <v>52</v>
      </c>
      <c r="AH8" s="7">
        <v>63.5</v>
      </c>
      <c r="AI8" s="7">
        <v>4</v>
      </c>
      <c r="AJ8" s="4">
        <f t="shared" si="0"/>
        <v>42.1</v>
      </c>
      <c r="AL8" s="4">
        <v>77.33</v>
      </c>
      <c r="AM8" s="4">
        <v>30.93</v>
      </c>
      <c r="AN8" s="8">
        <f t="shared" si="1"/>
        <v>73.03</v>
      </c>
      <c r="AO8" s="4">
        <v>4</v>
      </c>
      <c r="AP8" s="5">
        <v>1</v>
      </c>
      <c r="AQ8" s="5" t="s">
        <v>146</v>
      </c>
    </row>
    <row r="9" s="2" customFormat="1" ht="30" customHeight="1" spans="1:43">
      <c r="A9" s="4">
        <v>7</v>
      </c>
      <c r="B9" s="4" t="s">
        <v>147</v>
      </c>
      <c r="C9" s="4" t="s">
        <v>91</v>
      </c>
      <c r="D9" s="4" t="s">
        <v>129</v>
      </c>
      <c r="E9" s="4" t="s">
        <v>130</v>
      </c>
      <c r="F9" s="5" t="s">
        <v>131</v>
      </c>
      <c r="G9" s="4" t="s">
        <v>148</v>
      </c>
      <c r="H9" s="4" t="s">
        <v>49</v>
      </c>
      <c r="I9" s="4" t="s">
        <v>50</v>
      </c>
      <c r="J9" s="4" t="s">
        <v>51</v>
      </c>
      <c r="K9" s="4" t="s">
        <v>52</v>
      </c>
      <c r="L9" s="4" t="s">
        <v>52</v>
      </c>
      <c r="M9" s="4" t="s">
        <v>53</v>
      </c>
      <c r="N9" s="4" t="s">
        <v>52</v>
      </c>
      <c r="O9" s="4" t="s">
        <v>51</v>
      </c>
      <c r="P9" s="4" t="s">
        <v>55</v>
      </c>
      <c r="Q9" s="4" t="s">
        <v>149</v>
      </c>
      <c r="R9" s="4" t="s">
        <v>150</v>
      </c>
      <c r="S9" s="4" t="s">
        <v>136</v>
      </c>
      <c r="T9" s="4" t="s">
        <v>52</v>
      </c>
      <c r="U9" s="4" t="s">
        <v>81</v>
      </c>
      <c r="V9" s="4" t="s">
        <v>151</v>
      </c>
      <c r="W9" s="4" t="s">
        <v>152</v>
      </c>
      <c r="X9" s="4" t="s">
        <v>62</v>
      </c>
      <c r="Y9" s="4" t="s">
        <v>63</v>
      </c>
      <c r="Z9" s="4" t="s">
        <v>124</v>
      </c>
      <c r="AA9" s="4" t="s">
        <v>153</v>
      </c>
      <c r="AB9" s="4" t="s">
        <v>154</v>
      </c>
      <c r="AC9" s="4" t="s">
        <v>155</v>
      </c>
      <c r="AD9" s="4" t="s">
        <v>156</v>
      </c>
      <c r="AE9" s="4" t="s">
        <v>69</v>
      </c>
      <c r="AF9" s="4" t="s">
        <v>70</v>
      </c>
      <c r="AG9" s="4" t="s">
        <v>52</v>
      </c>
      <c r="AH9" s="7">
        <v>65.5</v>
      </c>
      <c r="AI9" s="7">
        <v>4</v>
      </c>
      <c r="AJ9" s="4">
        <f t="shared" si="0"/>
        <v>43.3</v>
      </c>
      <c r="AL9" s="4">
        <v>71.33</v>
      </c>
      <c r="AM9" s="4">
        <v>28.53</v>
      </c>
      <c r="AN9" s="8">
        <f t="shared" si="1"/>
        <v>71.83</v>
      </c>
      <c r="AO9" s="4">
        <v>4</v>
      </c>
      <c r="AP9" s="5">
        <v>2</v>
      </c>
      <c r="AQ9" s="5" t="s">
        <v>157</v>
      </c>
    </row>
    <row r="10" s="2" customFormat="1" ht="30" customHeight="1" spans="1:43">
      <c r="A10" s="4">
        <v>8</v>
      </c>
      <c r="B10" s="4" t="s">
        <v>158</v>
      </c>
      <c r="C10" s="4" t="s">
        <v>44</v>
      </c>
      <c r="D10" s="4" t="s">
        <v>129</v>
      </c>
      <c r="E10" s="4" t="s">
        <v>130</v>
      </c>
      <c r="F10" s="5" t="s">
        <v>131</v>
      </c>
      <c r="G10" s="4" t="s">
        <v>159</v>
      </c>
      <c r="H10" s="4" t="s">
        <v>49</v>
      </c>
      <c r="I10" s="4" t="s">
        <v>50</v>
      </c>
      <c r="J10" s="4" t="s">
        <v>160</v>
      </c>
      <c r="K10" s="4" t="s">
        <v>52</v>
      </c>
      <c r="L10" s="4" t="s">
        <v>52</v>
      </c>
      <c r="M10" s="4" t="s">
        <v>161</v>
      </c>
      <c r="N10" s="4" t="s">
        <v>52</v>
      </c>
      <c r="O10" s="4" t="s">
        <v>162</v>
      </c>
      <c r="P10" s="4" t="s">
        <v>55</v>
      </c>
      <c r="Q10" s="4" t="s">
        <v>163</v>
      </c>
      <c r="R10" s="4" t="s">
        <v>164</v>
      </c>
      <c r="S10" s="4" t="s">
        <v>136</v>
      </c>
      <c r="T10" s="4" t="s">
        <v>52</v>
      </c>
      <c r="U10" s="4" t="s">
        <v>81</v>
      </c>
      <c r="V10" s="4" t="s">
        <v>165</v>
      </c>
      <c r="W10" s="4" t="s">
        <v>138</v>
      </c>
      <c r="X10" s="4" t="s">
        <v>62</v>
      </c>
      <c r="Y10" s="4" t="s">
        <v>63</v>
      </c>
      <c r="Z10" s="4" t="s">
        <v>166</v>
      </c>
      <c r="AA10" s="4" t="s">
        <v>162</v>
      </c>
      <c r="AB10" s="4" t="s">
        <v>167</v>
      </c>
      <c r="AC10" s="4" t="s">
        <v>167</v>
      </c>
      <c r="AD10" s="4" t="s">
        <v>168</v>
      </c>
      <c r="AE10" s="4" t="s">
        <v>88</v>
      </c>
      <c r="AF10" s="4" t="s">
        <v>70</v>
      </c>
      <c r="AG10" s="4" t="s">
        <v>52</v>
      </c>
      <c r="AH10" s="7">
        <v>71</v>
      </c>
      <c r="AI10" s="7"/>
      <c r="AJ10" s="4">
        <f t="shared" si="0"/>
        <v>42.6</v>
      </c>
      <c r="AL10" s="4">
        <v>72</v>
      </c>
      <c r="AM10" s="4">
        <v>28.8</v>
      </c>
      <c r="AN10" s="8">
        <f t="shared" si="1"/>
        <v>71.4</v>
      </c>
      <c r="AO10" s="4">
        <v>4</v>
      </c>
      <c r="AP10" s="5">
        <v>3</v>
      </c>
      <c r="AQ10" s="5" t="s">
        <v>169</v>
      </c>
    </row>
    <row r="11" s="2" customFormat="1" ht="30" customHeight="1" spans="1:43">
      <c r="A11" s="4">
        <v>9</v>
      </c>
      <c r="B11" s="4" t="s">
        <v>170</v>
      </c>
      <c r="C11" s="4" t="s">
        <v>44</v>
      </c>
      <c r="D11" s="4" t="s">
        <v>129</v>
      </c>
      <c r="E11" s="4" t="s">
        <v>130</v>
      </c>
      <c r="F11" s="5" t="s">
        <v>131</v>
      </c>
      <c r="G11" s="4" t="s">
        <v>171</v>
      </c>
      <c r="H11" s="4" t="s">
        <v>49</v>
      </c>
      <c r="I11" s="4" t="s">
        <v>119</v>
      </c>
      <c r="J11" s="4" t="s">
        <v>172</v>
      </c>
      <c r="K11" s="4" t="s">
        <v>52</v>
      </c>
      <c r="L11" s="4" t="s">
        <v>52</v>
      </c>
      <c r="M11" s="4" t="s">
        <v>53</v>
      </c>
      <c r="N11" s="4" t="s">
        <v>52</v>
      </c>
      <c r="O11" s="4" t="s">
        <v>172</v>
      </c>
      <c r="P11" s="4" t="s">
        <v>55</v>
      </c>
      <c r="Q11" s="4" t="s">
        <v>173</v>
      </c>
      <c r="R11" s="4" t="s">
        <v>174</v>
      </c>
      <c r="S11" s="4" t="s">
        <v>136</v>
      </c>
      <c r="T11" s="4" t="s">
        <v>52</v>
      </c>
      <c r="U11" s="4" t="s">
        <v>81</v>
      </c>
      <c r="V11" s="4" t="s">
        <v>175</v>
      </c>
      <c r="W11" s="4" t="s">
        <v>138</v>
      </c>
      <c r="X11" s="4" t="s">
        <v>176</v>
      </c>
      <c r="Y11" s="4" t="s">
        <v>177</v>
      </c>
      <c r="Z11" s="4" t="s">
        <v>178</v>
      </c>
      <c r="AA11" s="4" t="s">
        <v>179</v>
      </c>
      <c r="AB11" s="4" t="s">
        <v>180</v>
      </c>
      <c r="AC11" s="4" t="s">
        <v>181</v>
      </c>
      <c r="AD11" s="4" t="s">
        <v>182</v>
      </c>
      <c r="AE11" s="4" t="s">
        <v>88</v>
      </c>
      <c r="AF11" s="4" t="s">
        <v>70</v>
      </c>
      <c r="AG11" s="4" t="s">
        <v>52</v>
      </c>
      <c r="AH11" s="7">
        <v>66</v>
      </c>
      <c r="AI11" s="7">
        <v>4</v>
      </c>
      <c r="AJ11" s="4">
        <f t="shared" si="0"/>
        <v>43.6</v>
      </c>
      <c r="AL11" s="4">
        <v>69.33</v>
      </c>
      <c r="AM11" s="4">
        <v>27.73</v>
      </c>
      <c r="AN11" s="8">
        <f t="shared" si="1"/>
        <v>71.33</v>
      </c>
      <c r="AO11" s="4">
        <v>4</v>
      </c>
      <c r="AP11" s="5">
        <v>4</v>
      </c>
      <c r="AQ11" s="5" t="s">
        <v>183</v>
      </c>
    </row>
    <row r="12" s="2" customFormat="1" ht="30" customHeight="1" spans="1:43">
      <c r="A12" s="4">
        <v>10</v>
      </c>
      <c r="B12" s="4" t="s">
        <v>184</v>
      </c>
      <c r="C12" s="4" t="s">
        <v>91</v>
      </c>
      <c r="D12" s="4" t="s">
        <v>185</v>
      </c>
      <c r="E12" s="4" t="s">
        <v>186</v>
      </c>
      <c r="F12" s="5" t="s">
        <v>187</v>
      </c>
      <c r="G12" s="4" t="s">
        <v>188</v>
      </c>
      <c r="H12" s="4" t="s">
        <v>49</v>
      </c>
      <c r="I12" s="4" t="s">
        <v>50</v>
      </c>
      <c r="J12" s="4" t="s">
        <v>189</v>
      </c>
      <c r="K12" s="4" t="s">
        <v>52</v>
      </c>
      <c r="L12" s="4" t="s">
        <v>52</v>
      </c>
      <c r="M12" s="4" t="s">
        <v>53</v>
      </c>
      <c r="N12" s="4" t="s">
        <v>52</v>
      </c>
      <c r="O12" s="4" t="s">
        <v>190</v>
      </c>
      <c r="P12" s="4" t="s">
        <v>55</v>
      </c>
      <c r="Q12" s="4" t="s">
        <v>191</v>
      </c>
      <c r="R12" s="4" t="s">
        <v>192</v>
      </c>
      <c r="S12" s="4" t="s">
        <v>58</v>
      </c>
      <c r="T12" s="4" t="s">
        <v>52</v>
      </c>
      <c r="U12" s="4" t="s">
        <v>59</v>
      </c>
      <c r="V12" s="4" t="s">
        <v>193</v>
      </c>
      <c r="W12" s="4" t="s">
        <v>61</v>
      </c>
      <c r="X12" s="4" t="s">
        <v>112</v>
      </c>
      <c r="Y12" s="4" t="s">
        <v>194</v>
      </c>
      <c r="Z12" s="4" t="s">
        <v>195</v>
      </c>
      <c r="AA12" s="4" t="s">
        <v>196</v>
      </c>
      <c r="AB12" s="4" t="s">
        <v>197</v>
      </c>
      <c r="AC12" s="4" t="s">
        <v>198</v>
      </c>
      <c r="AD12" s="4" t="s">
        <v>199</v>
      </c>
      <c r="AE12" s="4" t="s">
        <v>200</v>
      </c>
      <c r="AF12" s="4" t="s">
        <v>70</v>
      </c>
      <c r="AG12" s="4" t="s">
        <v>52</v>
      </c>
      <c r="AH12" s="7">
        <v>77</v>
      </c>
      <c r="AI12" s="7"/>
      <c r="AJ12" s="4">
        <f t="shared" si="0"/>
        <v>46.2</v>
      </c>
      <c r="AL12" s="4">
        <v>84.33</v>
      </c>
      <c r="AM12" s="4">
        <v>33.73</v>
      </c>
      <c r="AN12" s="8">
        <f t="shared" si="1"/>
        <v>79.93</v>
      </c>
      <c r="AO12" s="4">
        <v>14</v>
      </c>
      <c r="AP12" s="5">
        <v>1</v>
      </c>
      <c r="AQ12" s="5" t="s">
        <v>201</v>
      </c>
    </row>
    <row r="13" s="2" customFormat="1" ht="30" customHeight="1" spans="1:43">
      <c r="A13" s="4">
        <v>11</v>
      </c>
      <c r="B13" s="4" t="s">
        <v>202</v>
      </c>
      <c r="C13" s="4" t="s">
        <v>44</v>
      </c>
      <c r="D13" s="4" t="s">
        <v>185</v>
      </c>
      <c r="E13" s="4" t="s">
        <v>186</v>
      </c>
      <c r="F13" s="5" t="s">
        <v>187</v>
      </c>
      <c r="G13" s="4" t="s">
        <v>203</v>
      </c>
      <c r="H13" s="4" t="s">
        <v>49</v>
      </c>
      <c r="I13" s="4" t="s">
        <v>50</v>
      </c>
      <c r="J13" s="4" t="s">
        <v>153</v>
      </c>
      <c r="K13" s="4" t="s">
        <v>52</v>
      </c>
      <c r="L13" s="4" t="s">
        <v>52</v>
      </c>
      <c r="M13" s="4" t="s">
        <v>53</v>
      </c>
      <c r="N13" s="4" t="s">
        <v>52</v>
      </c>
      <c r="O13" s="4" t="s">
        <v>204</v>
      </c>
      <c r="P13" s="4" t="s">
        <v>55</v>
      </c>
      <c r="Q13" s="4" t="s">
        <v>205</v>
      </c>
      <c r="R13" s="4" t="s">
        <v>206</v>
      </c>
      <c r="S13" s="4" t="s">
        <v>58</v>
      </c>
      <c r="T13" s="4" t="s">
        <v>52</v>
      </c>
      <c r="U13" s="4" t="s">
        <v>59</v>
      </c>
      <c r="V13" s="4" t="s">
        <v>207</v>
      </c>
      <c r="W13" s="4" t="s">
        <v>98</v>
      </c>
      <c r="X13" s="4" t="s">
        <v>62</v>
      </c>
      <c r="Y13" s="4" t="s">
        <v>208</v>
      </c>
      <c r="Z13" s="4" t="s">
        <v>209</v>
      </c>
      <c r="AA13" s="4" t="s">
        <v>210</v>
      </c>
      <c r="AB13" s="4" t="s">
        <v>211</v>
      </c>
      <c r="AC13" s="4" t="s">
        <v>212</v>
      </c>
      <c r="AD13" s="4" t="s">
        <v>205</v>
      </c>
      <c r="AE13" s="4" t="s">
        <v>145</v>
      </c>
      <c r="AF13" s="4" t="s">
        <v>70</v>
      </c>
      <c r="AG13" s="4" t="s">
        <v>52</v>
      </c>
      <c r="AH13" s="7">
        <v>76.5</v>
      </c>
      <c r="AI13" s="7"/>
      <c r="AJ13" s="4">
        <f t="shared" si="0"/>
        <v>45.9</v>
      </c>
      <c r="AL13" s="4">
        <v>81.67</v>
      </c>
      <c r="AM13" s="4">
        <v>32.67</v>
      </c>
      <c r="AN13" s="8">
        <f t="shared" si="1"/>
        <v>78.57</v>
      </c>
      <c r="AO13" s="4">
        <v>14</v>
      </c>
      <c r="AP13" s="5">
        <v>2</v>
      </c>
      <c r="AQ13" s="5" t="s">
        <v>213</v>
      </c>
    </row>
    <row r="14" s="2" customFormat="1" ht="30" customHeight="1" spans="1:43">
      <c r="A14" s="4">
        <v>12</v>
      </c>
      <c r="B14" s="4" t="s">
        <v>214</v>
      </c>
      <c r="C14" s="4" t="s">
        <v>44</v>
      </c>
      <c r="D14" s="4" t="s">
        <v>185</v>
      </c>
      <c r="E14" s="4" t="s">
        <v>186</v>
      </c>
      <c r="F14" s="5" t="s">
        <v>187</v>
      </c>
      <c r="G14" s="4" t="s">
        <v>215</v>
      </c>
      <c r="H14" s="4" t="s">
        <v>49</v>
      </c>
      <c r="I14" s="4" t="s">
        <v>216</v>
      </c>
      <c r="J14" s="4" t="s">
        <v>217</v>
      </c>
      <c r="K14" s="4" t="s">
        <v>52</v>
      </c>
      <c r="L14" s="4" t="s">
        <v>52</v>
      </c>
      <c r="M14" s="4" t="s">
        <v>53</v>
      </c>
      <c r="N14" s="4" t="s">
        <v>52</v>
      </c>
      <c r="O14" s="4" t="s">
        <v>217</v>
      </c>
      <c r="P14" s="4" t="s">
        <v>55</v>
      </c>
      <c r="Q14" s="4" t="s">
        <v>218</v>
      </c>
      <c r="R14" s="4" t="s">
        <v>219</v>
      </c>
      <c r="S14" s="4" t="s">
        <v>58</v>
      </c>
      <c r="T14" s="4" t="s">
        <v>52</v>
      </c>
      <c r="U14" s="4" t="s">
        <v>59</v>
      </c>
      <c r="V14" s="4" t="s">
        <v>220</v>
      </c>
      <c r="W14" s="4" t="s">
        <v>61</v>
      </c>
      <c r="X14" s="4" t="s">
        <v>62</v>
      </c>
      <c r="Y14" s="4" t="s">
        <v>221</v>
      </c>
      <c r="Z14" s="4" t="s">
        <v>222</v>
      </c>
      <c r="AA14" s="4" t="s">
        <v>223</v>
      </c>
      <c r="AB14" s="4" t="s">
        <v>224</v>
      </c>
      <c r="AC14" s="4" t="s">
        <v>225</v>
      </c>
      <c r="AD14" s="4" t="s">
        <v>226</v>
      </c>
      <c r="AE14" s="4" t="s">
        <v>69</v>
      </c>
      <c r="AF14" s="4" t="s">
        <v>70</v>
      </c>
      <c r="AG14" s="4" t="s">
        <v>52</v>
      </c>
      <c r="AH14" s="7">
        <v>76.5</v>
      </c>
      <c r="AI14" s="7">
        <v>1.2</v>
      </c>
      <c r="AJ14" s="4">
        <f t="shared" si="0"/>
        <v>47.1</v>
      </c>
      <c r="AL14" s="4">
        <v>75.67</v>
      </c>
      <c r="AM14" s="4">
        <v>30.27</v>
      </c>
      <c r="AN14" s="8">
        <f t="shared" si="1"/>
        <v>77.37</v>
      </c>
      <c r="AO14" s="4">
        <v>14</v>
      </c>
      <c r="AP14" s="5">
        <v>3</v>
      </c>
      <c r="AQ14" s="5" t="s">
        <v>227</v>
      </c>
    </row>
    <row r="15" s="2" customFormat="1" ht="30" customHeight="1" spans="1:43">
      <c r="A15" s="4">
        <v>13</v>
      </c>
      <c r="B15" s="4" t="s">
        <v>228</v>
      </c>
      <c r="C15" s="4" t="s">
        <v>44</v>
      </c>
      <c r="D15" s="4" t="s">
        <v>185</v>
      </c>
      <c r="E15" s="4" t="s">
        <v>186</v>
      </c>
      <c r="F15" s="5" t="s">
        <v>187</v>
      </c>
      <c r="G15" s="4" t="s">
        <v>229</v>
      </c>
      <c r="H15" s="4" t="s">
        <v>49</v>
      </c>
      <c r="I15" s="4" t="s">
        <v>50</v>
      </c>
      <c r="J15" s="4" t="s">
        <v>230</v>
      </c>
      <c r="K15" s="4" t="s">
        <v>52</v>
      </c>
      <c r="L15" s="4" t="s">
        <v>52</v>
      </c>
      <c r="M15" s="4" t="s">
        <v>53</v>
      </c>
      <c r="N15" s="4" t="s">
        <v>52</v>
      </c>
      <c r="O15" s="4" t="s">
        <v>230</v>
      </c>
      <c r="P15" s="4" t="s">
        <v>55</v>
      </c>
      <c r="Q15" s="4" t="s">
        <v>231</v>
      </c>
      <c r="R15" s="4" t="s">
        <v>232</v>
      </c>
      <c r="S15" s="4" t="s">
        <v>136</v>
      </c>
      <c r="T15" s="4" t="s">
        <v>52</v>
      </c>
      <c r="U15" s="4" t="s">
        <v>81</v>
      </c>
      <c r="V15" s="4" t="s">
        <v>233</v>
      </c>
      <c r="W15" s="4" t="s">
        <v>138</v>
      </c>
      <c r="X15" s="4" t="s">
        <v>62</v>
      </c>
      <c r="Y15" s="4" t="s">
        <v>234</v>
      </c>
      <c r="Z15" s="4" t="s">
        <v>64</v>
      </c>
      <c r="AA15" s="4" t="s">
        <v>235</v>
      </c>
      <c r="AB15" s="4" t="s">
        <v>236</v>
      </c>
      <c r="AC15" s="4" t="s">
        <v>237</v>
      </c>
      <c r="AD15" s="4" t="s">
        <v>238</v>
      </c>
      <c r="AE15" s="4" t="s">
        <v>69</v>
      </c>
      <c r="AF15" s="4" t="s">
        <v>70</v>
      </c>
      <c r="AG15" s="4" t="s">
        <v>52</v>
      </c>
      <c r="AH15" s="7">
        <v>66.5</v>
      </c>
      <c r="AI15" s="7">
        <v>6</v>
      </c>
      <c r="AJ15" s="4">
        <f t="shared" si="0"/>
        <v>45.9</v>
      </c>
      <c r="AL15" s="4">
        <v>77.33</v>
      </c>
      <c r="AM15" s="4">
        <v>30.93</v>
      </c>
      <c r="AN15" s="8">
        <f t="shared" si="1"/>
        <v>76.83</v>
      </c>
      <c r="AO15" s="4">
        <v>14</v>
      </c>
      <c r="AP15" s="5">
        <v>4</v>
      </c>
      <c r="AQ15" s="5" t="s">
        <v>239</v>
      </c>
    </row>
    <row r="16" s="2" customFormat="1" ht="30" customHeight="1" spans="1:43">
      <c r="A16" s="4">
        <v>14</v>
      </c>
      <c r="B16" s="4" t="s">
        <v>240</v>
      </c>
      <c r="C16" s="4" t="s">
        <v>44</v>
      </c>
      <c r="D16" s="4" t="s">
        <v>185</v>
      </c>
      <c r="E16" s="4" t="s">
        <v>186</v>
      </c>
      <c r="F16" s="5" t="s">
        <v>187</v>
      </c>
      <c r="G16" s="4" t="s">
        <v>241</v>
      </c>
      <c r="H16" s="4" t="s">
        <v>49</v>
      </c>
      <c r="I16" s="4" t="s">
        <v>50</v>
      </c>
      <c r="J16" s="4" t="s">
        <v>242</v>
      </c>
      <c r="K16" s="4" t="s">
        <v>52</v>
      </c>
      <c r="L16" s="4" t="s">
        <v>52</v>
      </c>
      <c r="M16" s="4" t="s">
        <v>161</v>
      </c>
      <c r="N16" s="4" t="s">
        <v>52</v>
      </c>
      <c r="O16" s="4" t="s">
        <v>243</v>
      </c>
      <c r="P16" s="4" t="s">
        <v>55</v>
      </c>
      <c r="Q16" s="4" t="s">
        <v>244</v>
      </c>
      <c r="R16" s="4" t="s">
        <v>245</v>
      </c>
      <c r="S16" s="4" t="s">
        <v>136</v>
      </c>
      <c r="T16" s="4" t="s">
        <v>52</v>
      </c>
      <c r="U16" s="4" t="s">
        <v>81</v>
      </c>
      <c r="V16" s="4" t="s">
        <v>246</v>
      </c>
      <c r="W16" s="4" t="s">
        <v>61</v>
      </c>
      <c r="X16" s="4" t="s">
        <v>112</v>
      </c>
      <c r="Y16" s="4" t="s">
        <v>247</v>
      </c>
      <c r="Z16" s="4" t="s">
        <v>64</v>
      </c>
      <c r="AA16" s="4" t="s">
        <v>248</v>
      </c>
      <c r="AB16" s="4" t="s">
        <v>249</v>
      </c>
      <c r="AC16" s="4" t="s">
        <v>250</v>
      </c>
      <c r="AD16" s="4" t="s">
        <v>251</v>
      </c>
      <c r="AE16" s="4" t="s">
        <v>88</v>
      </c>
      <c r="AF16" s="4" t="s">
        <v>70</v>
      </c>
      <c r="AG16" s="4" t="s">
        <v>52</v>
      </c>
      <c r="AH16" s="7">
        <v>74.5</v>
      </c>
      <c r="AI16" s="7"/>
      <c r="AJ16" s="4">
        <f t="shared" si="0"/>
        <v>44.7</v>
      </c>
      <c r="AL16" s="4">
        <v>78.33</v>
      </c>
      <c r="AM16" s="4">
        <v>31.33</v>
      </c>
      <c r="AN16" s="8">
        <f t="shared" si="1"/>
        <v>76.03</v>
      </c>
      <c r="AO16" s="4">
        <v>14</v>
      </c>
      <c r="AP16" s="5">
        <v>5</v>
      </c>
      <c r="AQ16" s="5" t="s">
        <v>252</v>
      </c>
    </row>
    <row r="17" s="2" customFormat="1" ht="30" customHeight="1" spans="1:43">
      <c r="A17" s="4">
        <v>15</v>
      </c>
      <c r="B17" s="4" t="s">
        <v>253</v>
      </c>
      <c r="C17" s="4" t="s">
        <v>44</v>
      </c>
      <c r="D17" s="4" t="s">
        <v>185</v>
      </c>
      <c r="E17" s="4" t="s">
        <v>186</v>
      </c>
      <c r="F17" s="5" t="s">
        <v>187</v>
      </c>
      <c r="G17" s="4" t="s">
        <v>254</v>
      </c>
      <c r="H17" s="4" t="s">
        <v>49</v>
      </c>
      <c r="I17" s="4" t="s">
        <v>50</v>
      </c>
      <c r="J17" s="4" t="s">
        <v>255</v>
      </c>
      <c r="K17" s="4" t="s">
        <v>52</v>
      </c>
      <c r="L17" s="4" t="s">
        <v>52</v>
      </c>
      <c r="M17" s="4" t="s">
        <v>161</v>
      </c>
      <c r="N17" s="4" t="s">
        <v>52</v>
      </c>
      <c r="O17" s="4" t="s">
        <v>256</v>
      </c>
      <c r="P17" s="4" t="s">
        <v>55</v>
      </c>
      <c r="Q17" s="4" t="s">
        <v>257</v>
      </c>
      <c r="R17" s="4" t="s">
        <v>258</v>
      </c>
      <c r="S17" s="4" t="s">
        <v>58</v>
      </c>
      <c r="T17" s="4" t="s">
        <v>52</v>
      </c>
      <c r="U17" s="4" t="s">
        <v>59</v>
      </c>
      <c r="V17" s="4" t="s">
        <v>259</v>
      </c>
      <c r="W17" s="4" t="s">
        <v>260</v>
      </c>
      <c r="X17" s="4" t="s">
        <v>112</v>
      </c>
      <c r="Y17" s="4" t="s">
        <v>261</v>
      </c>
      <c r="Z17" s="4" t="s">
        <v>262</v>
      </c>
      <c r="AA17" s="4" t="s">
        <v>256</v>
      </c>
      <c r="AB17" s="4" t="s">
        <v>263</v>
      </c>
      <c r="AC17" s="4" t="s">
        <v>264</v>
      </c>
      <c r="AD17" s="4" t="s">
        <v>226</v>
      </c>
      <c r="AE17" s="4" t="s">
        <v>200</v>
      </c>
      <c r="AF17" s="4" t="s">
        <v>70</v>
      </c>
      <c r="AG17" s="4" t="s">
        <v>52</v>
      </c>
      <c r="AH17" s="7">
        <v>77</v>
      </c>
      <c r="AI17" s="7"/>
      <c r="AJ17" s="4">
        <f t="shared" si="0"/>
        <v>46.2</v>
      </c>
      <c r="AL17" s="4">
        <v>73.67</v>
      </c>
      <c r="AM17" s="4">
        <v>29.47</v>
      </c>
      <c r="AN17" s="8">
        <f t="shared" si="1"/>
        <v>75.67</v>
      </c>
      <c r="AO17" s="4">
        <v>14</v>
      </c>
      <c r="AP17" s="5">
        <v>6</v>
      </c>
      <c r="AQ17" s="5" t="s">
        <v>265</v>
      </c>
    </row>
    <row r="18" s="2" customFormat="1" ht="30" customHeight="1" spans="1:43">
      <c r="A18" s="4">
        <v>16</v>
      </c>
      <c r="B18" s="4" t="s">
        <v>266</v>
      </c>
      <c r="C18" s="4" t="s">
        <v>91</v>
      </c>
      <c r="D18" s="4" t="s">
        <v>185</v>
      </c>
      <c r="E18" s="4" t="s">
        <v>186</v>
      </c>
      <c r="F18" s="5" t="s">
        <v>187</v>
      </c>
      <c r="G18" s="4" t="s">
        <v>267</v>
      </c>
      <c r="H18" s="4" t="s">
        <v>49</v>
      </c>
      <c r="I18" s="4" t="s">
        <v>119</v>
      </c>
      <c r="J18" s="4" t="s">
        <v>268</v>
      </c>
      <c r="K18" s="4" t="s">
        <v>52</v>
      </c>
      <c r="L18" s="4" t="s">
        <v>52</v>
      </c>
      <c r="M18" s="4" t="s">
        <v>161</v>
      </c>
      <c r="N18" s="4" t="s">
        <v>52</v>
      </c>
      <c r="O18" s="4" t="s">
        <v>269</v>
      </c>
      <c r="P18" s="4" t="s">
        <v>55</v>
      </c>
      <c r="Q18" s="4" t="s">
        <v>270</v>
      </c>
      <c r="R18" s="4" t="s">
        <v>271</v>
      </c>
      <c r="S18" s="4" t="s">
        <v>136</v>
      </c>
      <c r="T18" s="4" t="s">
        <v>52</v>
      </c>
      <c r="U18" s="4" t="s">
        <v>81</v>
      </c>
      <c r="V18" s="4" t="s">
        <v>272</v>
      </c>
      <c r="W18" s="4" t="s">
        <v>138</v>
      </c>
      <c r="X18" s="4" t="s">
        <v>112</v>
      </c>
      <c r="Y18" s="4" t="s">
        <v>273</v>
      </c>
      <c r="Z18" s="4" t="s">
        <v>274</v>
      </c>
      <c r="AA18" s="4" t="s">
        <v>269</v>
      </c>
      <c r="AB18" s="4" t="s">
        <v>197</v>
      </c>
      <c r="AC18" s="4" t="s">
        <v>275</v>
      </c>
      <c r="AD18" s="4" t="s">
        <v>276</v>
      </c>
      <c r="AE18" s="4" t="s">
        <v>69</v>
      </c>
      <c r="AF18" s="4" t="s">
        <v>70</v>
      </c>
      <c r="AG18" s="4" t="s">
        <v>52</v>
      </c>
      <c r="AH18" s="7">
        <v>65</v>
      </c>
      <c r="AI18" s="7">
        <v>6</v>
      </c>
      <c r="AJ18" s="4">
        <f t="shared" si="0"/>
        <v>45</v>
      </c>
      <c r="AL18" s="4">
        <v>76.67</v>
      </c>
      <c r="AM18" s="4">
        <v>30.67</v>
      </c>
      <c r="AN18" s="8">
        <f t="shared" si="1"/>
        <v>75.67</v>
      </c>
      <c r="AO18" s="4">
        <v>14</v>
      </c>
      <c r="AP18" s="5">
        <v>6</v>
      </c>
      <c r="AQ18" s="5" t="s">
        <v>277</v>
      </c>
    </row>
    <row r="19" s="2" customFormat="1" ht="30" customHeight="1" spans="1:43">
      <c r="A19" s="4">
        <v>17</v>
      </c>
      <c r="B19" s="4" t="s">
        <v>278</v>
      </c>
      <c r="C19" s="4" t="s">
        <v>44</v>
      </c>
      <c r="D19" s="4" t="s">
        <v>185</v>
      </c>
      <c r="E19" s="4" t="s">
        <v>186</v>
      </c>
      <c r="F19" s="5" t="s">
        <v>187</v>
      </c>
      <c r="G19" s="4" t="s">
        <v>279</v>
      </c>
      <c r="H19" s="4" t="s">
        <v>49</v>
      </c>
      <c r="I19" s="4" t="s">
        <v>50</v>
      </c>
      <c r="J19" s="4" t="s">
        <v>280</v>
      </c>
      <c r="K19" s="4" t="s">
        <v>52</v>
      </c>
      <c r="L19" s="4" t="s">
        <v>52</v>
      </c>
      <c r="M19" s="4" t="s">
        <v>161</v>
      </c>
      <c r="N19" s="4" t="s">
        <v>52</v>
      </c>
      <c r="O19" s="4" t="s">
        <v>280</v>
      </c>
      <c r="P19" s="4" t="s">
        <v>55</v>
      </c>
      <c r="Q19" s="4" t="s">
        <v>81</v>
      </c>
      <c r="R19" s="4" t="s">
        <v>258</v>
      </c>
      <c r="S19" s="4" t="s">
        <v>136</v>
      </c>
      <c r="T19" s="4" t="s">
        <v>52</v>
      </c>
      <c r="U19" s="4" t="s">
        <v>81</v>
      </c>
      <c r="V19" s="4" t="s">
        <v>281</v>
      </c>
      <c r="W19" s="4" t="s">
        <v>260</v>
      </c>
      <c r="X19" s="4" t="s">
        <v>112</v>
      </c>
      <c r="Y19" s="4" t="s">
        <v>282</v>
      </c>
      <c r="Z19" s="4" t="s">
        <v>283</v>
      </c>
      <c r="AA19" s="4" t="s">
        <v>280</v>
      </c>
      <c r="AB19" s="4" t="s">
        <v>284</v>
      </c>
      <c r="AC19" s="4" t="s">
        <v>81</v>
      </c>
      <c r="AD19" s="4" t="s">
        <v>276</v>
      </c>
      <c r="AE19" s="4" t="s">
        <v>88</v>
      </c>
      <c r="AF19" s="4" t="s">
        <v>70</v>
      </c>
      <c r="AG19" s="4" t="s">
        <v>52</v>
      </c>
      <c r="AH19" s="7">
        <v>77</v>
      </c>
      <c r="AI19" s="7"/>
      <c r="AJ19" s="4">
        <f t="shared" si="0"/>
        <v>46.2</v>
      </c>
      <c r="AL19" s="4">
        <v>73.33</v>
      </c>
      <c r="AM19" s="4">
        <v>29.33</v>
      </c>
      <c r="AN19" s="8">
        <f t="shared" si="1"/>
        <v>75.53</v>
      </c>
      <c r="AO19" s="4">
        <v>14</v>
      </c>
      <c r="AP19" s="5">
        <v>8</v>
      </c>
      <c r="AQ19" s="5" t="s">
        <v>285</v>
      </c>
    </row>
    <row r="20" s="2" customFormat="1" ht="30" customHeight="1" spans="1:43">
      <c r="A20" s="4">
        <v>18</v>
      </c>
      <c r="B20" s="4" t="s">
        <v>286</v>
      </c>
      <c r="C20" s="4" t="s">
        <v>91</v>
      </c>
      <c r="D20" s="4" t="s">
        <v>185</v>
      </c>
      <c r="E20" s="4" t="s">
        <v>186</v>
      </c>
      <c r="F20" s="5" t="s">
        <v>187</v>
      </c>
      <c r="G20" s="4" t="s">
        <v>287</v>
      </c>
      <c r="H20" s="4" t="s">
        <v>49</v>
      </c>
      <c r="I20" s="4" t="s">
        <v>119</v>
      </c>
      <c r="J20" s="4" t="s">
        <v>288</v>
      </c>
      <c r="K20" s="4" t="s">
        <v>52</v>
      </c>
      <c r="L20" s="4" t="s">
        <v>52</v>
      </c>
      <c r="M20" s="4" t="s">
        <v>53</v>
      </c>
      <c r="N20" s="4" t="s">
        <v>52</v>
      </c>
      <c r="O20" s="4" t="s">
        <v>289</v>
      </c>
      <c r="P20" s="4" t="s">
        <v>55</v>
      </c>
      <c r="Q20" s="4" t="s">
        <v>290</v>
      </c>
      <c r="R20" s="4" t="s">
        <v>291</v>
      </c>
      <c r="S20" s="4" t="s">
        <v>58</v>
      </c>
      <c r="T20" s="4" t="s">
        <v>52</v>
      </c>
      <c r="U20" s="4" t="s">
        <v>59</v>
      </c>
      <c r="V20" s="4" t="s">
        <v>292</v>
      </c>
      <c r="W20" s="4" t="s">
        <v>61</v>
      </c>
      <c r="X20" s="4" t="s">
        <v>62</v>
      </c>
      <c r="Y20" s="4" t="s">
        <v>99</v>
      </c>
      <c r="Z20" s="4" t="s">
        <v>293</v>
      </c>
      <c r="AA20" s="4" t="s">
        <v>294</v>
      </c>
      <c r="AB20" s="4" t="s">
        <v>295</v>
      </c>
      <c r="AC20" s="4" t="s">
        <v>296</v>
      </c>
      <c r="AD20" s="4" t="s">
        <v>297</v>
      </c>
      <c r="AE20" s="4" t="s">
        <v>69</v>
      </c>
      <c r="AF20" s="4" t="s">
        <v>70</v>
      </c>
      <c r="AG20" s="4" t="s">
        <v>52</v>
      </c>
      <c r="AH20" s="7">
        <v>74</v>
      </c>
      <c r="AI20" s="7">
        <v>1.2</v>
      </c>
      <c r="AJ20" s="4">
        <f t="shared" si="0"/>
        <v>45.6</v>
      </c>
      <c r="AL20" s="4">
        <v>74</v>
      </c>
      <c r="AM20" s="4">
        <v>29.6</v>
      </c>
      <c r="AN20" s="8">
        <f t="shared" si="1"/>
        <v>75.2</v>
      </c>
      <c r="AO20" s="4">
        <v>14</v>
      </c>
      <c r="AP20" s="5">
        <v>9</v>
      </c>
      <c r="AQ20" s="5" t="s">
        <v>298</v>
      </c>
    </row>
    <row r="21" s="2" customFormat="1" ht="30" customHeight="1" spans="1:43">
      <c r="A21" s="4">
        <v>19</v>
      </c>
      <c r="B21" s="4" t="s">
        <v>299</v>
      </c>
      <c r="C21" s="4" t="s">
        <v>44</v>
      </c>
      <c r="D21" s="4" t="s">
        <v>185</v>
      </c>
      <c r="E21" s="4" t="s">
        <v>186</v>
      </c>
      <c r="F21" s="5" t="s">
        <v>187</v>
      </c>
      <c r="G21" s="4" t="s">
        <v>300</v>
      </c>
      <c r="H21" s="4" t="s">
        <v>49</v>
      </c>
      <c r="I21" s="4" t="s">
        <v>50</v>
      </c>
      <c r="J21" s="4" t="s">
        <v>301</v>
      </c>
      <c r="K21" s="4" t="s">
        <v>52</v>
      </c>
      <c r="L21" s="4" t="s">
        <v>52</v>
      </c>
      <c r="M21" s="4" t="s">
        <v>161</v>
      </c>
      <c r="N21" s="4" t="s">
        <v>52</v>
      </c>
      <c r="O21" s="4" t="s">
        <v>301</v>
      </c>
      <c r="P21" s="4" t="s">
        <v>55</v>
      </c>
      <c r="Q21" s="4" t="s">
        <v>81</v>
      </c>
      <c r="R21" s="4" t="s">
        <v>302</v>
      </c>
      <c r="S21" s="4" t="s">
        <v>136</v>
      </c>
      <c r="T21" s="4" t="s">
        <v>52</v>
      </c>
      <c r="U21" s="4" t="s">
        <v>81</v>
      </c>
      <c r="V21" s="4" t="s">
        <v>303</v>
      </c>
      <c r="W21" s="4" t="s">
        <v>61</v>
      </c>
      <c r="X21" s="4" t="s">
        <v>112</v>
      </c>
      <c r="Y21" s="4" t="s">
        <v>304</v>
      </c>
      <c r="Z21" s="4" t="s">
        <v>64</v>
      </c>
      <c r="AA21" s="4" t="s">
        <v>305</v>
      </c>
      <c r="AB21" s="4" t="s">
        <v>306</v>
      </c>
      <c r="AC21" s="4" t="s">
        <v>307</v>
      </c>
      <c r="AD21" s="4" t="s">
        <v>115</v>
      </c>
      <c r="AE21" s="4" t="s">
        <v>200</v>
      </c>
      <c r="AF21" s="4" t="s">
        <v>70</v>
      </c>
      <c r="AG21" s="4" t="s">
        <v>52</v>
      </c>
      <c r="AH21" s="7">
        <v>75.5</v>
      </c>
      <c r="AI21" s="7"/>
      <c r="AJ21" s="4">
        <f t="shared" si="0"/>
        <v>45.3</v>
      </c>
      <c r="AL21" s="4">
        <v>73.33</v>
      </c>
      <c r="AM21" s="4">
        <v>29.33</v>
      </c>
      <c r="AN21" s="8">
        <f t="shared" si="1"/>
        <v>74.63</v>
      </c>
      <c r="AO21" s="4">
        <v>14</v>
      </c>
      <c r="AP21" s="5">
        <v>10</v>
      </c>
      <c r="AQ21" s="5" t="s">
        <v>308</v>
      </c>
    </row>
    <row r="22" s="2" customFormat="1" ht="30" customHeight="1" spans="1:43">
      <c r="A22" s="4">
        <v>20</v>
      </c>
      <c r="B22" s="4" t="s">
        <v>309</v>
      </c>
      <c r="C22" s="4" t="s">
        <v>91</v>
      </c>
      <c r="D22" s="4" t="s">
        <v>185</v>
      </c>
      <c r="E22" s="4" t="s">
        <v>186</v>
      </c>
      <c r="F22" s="5" t="s">
        <v>187</v>
      </c>
      <c r="G22" s="4" t="s">
        <v>310</v>
      </c>
      <c r="H22" s="4" t="s">
        <v>49</v>
      </c>
      <c r="I22" s="4" t="s">
        <v>50</v>
      </c>
      <c r="J22" s="4" t="s">
        <v>311</v>
      </c>
      <c r="K22" s="4" t="s">
        <v>52</v>
      </c>
      <c r="L22" s="4" t="s">
        <v>52</v>
      </c>
      <c r="M22" s="4" t="s">
        <v>161</v>
      </c>
      <c r="N22" s="4" t="s">
        <v>52</v>
      </c>
      <c r="O22" s="4" t="s">
        <v>312</v>
      </c>
      <c r="P22" s="4" t="s">
        <v>55</v>
      </c>
      <c r="Q22" s="4" t="s">
        <v>313</v>
      </c>
      <c r="R22" s="4" t="s">
        <v>314</v>
      </c>
      <c r="S22" s="4" t="s">
        <v>58</v>
      </c>
      <c r="T22" s="4" t="s">
        <v>52</v>
      </c>
      <c r="U22" s="4" t="s">
        <v>59</v>
      </c>
      <c r="V22" s="4" t="s">
        <v>315</v>
      </c>
      <c r="W22" s="4" t="s">
        <v>152</v>
      </c>
      <c r="X22" s="4" t="s">
        <v>112</v>
      </c>
      <c r="Y22" s="4" t="s">
        <v>273</v>
      </c>
      <c r="Z22" s="4" t="s">
        <v>293</v>
      </c>
      <c r="AA22" s="4" t="s">
        <v>312</v>
      </c>
      <c r="AB22" s="4" t="s">
        <v>142</v>
      </c>
      <c r="AC22" s="4" t="s">
        <v>316</v>
      </c>
      <c r="AD22" s="4" t="s">
        <v>317</v>
      </c>
      <c r="AE22" s="4" t="s">
        <v>145</v>
      </c>
      <c r="AF22" s="4" t="s">
        <v>70</v>
      </c>
      <c r="AG22" s="4" t="s">
        <v>52</v>
      </c>
      <c r="AH22" s="7">
        <v>67</v>
      </c>
      <c r="AI22" s="7">
        <v>4</v>
      </c>
      <c r="AJ22" s="4">
        <f t="shared" si="0"/>
        <v>44.2</v>
      </c>
      <c r="AL22" s="4">
        <v>76</v>
      </c>
      <c r="AM22" s="4">
        <v>30.4</v>
      </c>
      <c r="AN22" s="8">
        <f t="shared" si="1"/>
        <v>74.6</v>
      </c>
      <c r="AO22" s="4">
        <v>14</v>
      </c>
      <c r="AP22" s="5">
        <v>11</v>
      </c>
      <c r="AQ22" s="5" t="s">
        <v>318</v>
      </c>
    </row>
    <row r="23" s="2" customFormat="1" ht="30" customHeight="1" spans="1:43">
      <c r="A23" s="4">
        <v>21</v>
      </c>
      <c r="B23" s="4" t="s">
        <v>319</v>
      </c>
      <c r="C23" s="4" t="s">
        <v>91</v>
      </c>
      <c r="D23" s="4" t="s">
        <v>185</v>
      </c>
      <c r="E23" s="4" t="s">
        <v>186</v>
      </c>
      <c r="F23" s="5" t="s">
        <v>187</v>
      </c>
      <c r="G23" s="4" t="s">
        <v>320</v>
      </c>
      <c r="H23" s="4" t="s">
        <v>49</v>
      </c>
      <c r="I23" s="4" t="s">
        <v>119</v>
      </c>
      <c r="J23" s="4" t="s">
        <v>321</v>
      </c>
      <c r="K23" s="4" t="s">
        <v>52</v>
      </c>
      <c r="L23" s="4" t="s">
        <v>52</v>
      </c>
      <c r="M23" s="4" t="s">
        <v>53</v>
      </c>
      <c r="N23" s="4" t="s">
        <v>52</v>
      </c>
      <c r="O23" s="4" t="s">
        <v>321</v>
      </c>
      <c r="P23" s="4" t="s">
        <v>55</v>
      </c>
      <c r="Q23" s="4" t="s">
        <v>81</v>
      </c>
      <c r="R23" s="4" t="s">
        <v>322</v>
      </c>
      <c r="S23" s="4" t="s">
        <v>58</v>
      </c>
      <c r="T23" s="4" t="s">
        <v>52</v>
      </c>
      <c r="U23" s="4" t="s">
        <v>59</v>
      </c>
      <c r="V23" s="4" t="s">
        <v>323</v>
      </c>
      <c r="W23" s="4" t="s">
        <v>260</v>
      </c>
      <c r="X23" s="4" t="s">
        <v>112</v>
      </c>
      <c r="Y23" s="4" t="s">
        <v>247</v>
      </c>
      <c r="Z23" s="4" t="s">
        <v>324</v>
      </c>
      <c r="AA23" s="4" t="s">
        <v>325</v>
      </c>
      <c r="AB23" s="4" t="s">
        <v>326</v>
      </c>
      <c r="AC23" s="4" t="s">
        <v>326</v>
      </c>
      <c r="AD23" s="4" t="s">
        <v>205</v>
      </c>
      <c r="AE23" s="4" t="s">
        <v>88</v>
      </c>
      <c r="AF23" s="4" t="s">
        <v>70</v>
      </c>
      <c r="AG23" s="4" t="s">
        <v>52</v>
      </c>
      <c r="AH23" s="7">
        <v>75.5</v>
      </c>
      <c r="AI23" s="7"/>
      <c r="AJ23" s="4">
        <f t="shared" si="0"/>
        <v>45.3</v>
      </c>
      <c r="AL23" s="4">
        <v>73</v>
      </c>
      <c r="AM23" s="4">
        <v>29.2</v>
      </c>
      <c r="AN23" s="8">
        <f t="shared" si="1"/>
        <v>74.5</v>
      </c>
      <c r="AO23" s="4">
        <v>14</v>
      </c>
      <c r="AP23" s="5">
        <v>12</v>
      </c>
      <c r="AQ23" s="5" t="s">
        <v>327</v>
      </c>
    </row>
    <row r="24" s="2" customFormat="1" ht="30" customHeight="1" spans="1:43">
      <c r="A24" s="4">
        <v>22</v>
      </c>
      <c r="B24" s="4" t="s">
        <v>328</v>
      </c>
      <c r="C24" s="4" t="s">
        <v>44</v>
      </c>
      <c r="D24" s="4" t="s">
        <v>185</v>
      </c>
      <c r="E24" s="4" t="s">
        <v>186</v>
      </c>
      <c r="F24" s="5" t="s">
        <v>187</v>
      </c>
      <c r="G24" s="4" t="s">
        <v>329</v>
      </c>
      <c r="H24" s="4" t="s">
        <v>49</v>
      </c>
      <c r="I24" s="4" t="s">
        <v>50</v>
      </c>
      <c r="J24" s="4" t="s">
        <v>330</v>
      </c>
      <c r="K24" s="4" t="s">
        <v>52</v>
      </c>
      <c r="L24" s="4" t="s">
        <v>52</v>
      </c>
      <c r="M24" s="4" t="s">
        <v>53</v>
      </c>
      <c r="N24" s="4" t="s">
        <v>52</v>
      </c>
      <c r="O24" s="4" t="s">
        <v>330</v>
      </c>
      <c r="P24" s="4" t="s">
        <v>55</v>
      </c>
      <c r="Q24" s="4" t="s">
        <v>257</v>
      </c>
      <c r="R24" s="4" t="s">
        <v>110</v>
      </c>
      <c r="S24" s="4" t="s">
        <v>58</v>
      </c>
      <c r="T24" s="4" t="s">
        <v>52</v>
      </c>
      <c r="U24" s="4" t="s">
        <v>59</v>
      </c>
      <c r="V24" s="4" t="s">
        <v>331</v>
      </c>
      <c r="W24" s="4" t="s">
        <v>98</v>
      </c>
      <c r="X24" s="4" t="s">
        <v>62</v>
      </c>
      <c r="Y24" s="4" t="s">
        <v>282</v>
      </c>
      <c r="Z24" s="4" t="s">
        <v>222</v>
      </c>
      <c r="AA24" s="4" t="s">
        <v>330</v>
      </c>
      <c r="AB24" s="4" t="s">
        <v>332</v>
      </c>
      <c r="AC24" s="4" t="s">
        <v>126</v>
      </c>
      <c r="AD24" s="4" t="s">
        <v>333</v>
      </c>
      <c r="AE24" s="4" t="s">
        <v>69</v>
      </c>
      <c r="AF24" s="4" t="s">
        <v>70</v>
      </c>
      <c r="AG24" s="4" t="s">
        <v>52</v>
      </c>
      <c r="AH24" s="7">
        <v>74.5</v>
      </c>
      <c r="AI24" s="7"/>
      <c r="AJ24" s="4">
        <f t="shared" si="0"/>
        <v>44.7</v>
      </c>
      <c r="AL24" s="4">
        <v>74</v>
      </c>
      <c r="AM24" s="4">
        <v>29.6</v>
      </c>
      <c r="AN24" s="8">
        <f t="shared" si="1"/>
        <v>74.3</v>
      </c>
      <c r="AO24" s="4">
        <v>14</v>
      </c>
      <c r="AP24" s="5">
        <v>13</v>
      </c>
      <c r="AQ24" s="5" t="s">
        <v>334</v>
      </c>
    </row>
    <row r="25" s="2" customFormat="1" ht="30" customHeight="1" spans="1:43">
      <c r="A25" s="4">
        <v>23</v>
      </c>
      <c r="B25" s="4" t="s">
        <v>335</v>
      </c>
      <c r="C25" s="4" t="s">
        <v>44</v>
      </c>
      <c r="D25" s="4" t="s">
        <v>185</v>
      </c>
      <c r="E25" s="4" t="s">
        <v>186</v>
      </c>
      <c r="F25" s="5" t="s">
        <v>187</v>
      </c>
      <c r="G25" s="4" t="s">
        <v>336</v>
      </c>
      <c r="H25" s="4" t="s">
        <v>49</v>
      </c>
      <c r="I25" s="4" t="s">
        <v>50</v>
      </c>
      <c r="J25" s="4" t="s">
        <v>288</v>
      </c>
      <c r="K25" s="4" t="s">
        <v>52</v>
      </c>
      <c r="L25" s="4" t="s">
        <v>52</v>
      </c>
      <c r="M25" s="4" t="s">
        <v>53</v>
      </c>
      <c r="N25" s="4" t="s">
        <v>52</v>
      </c>
      <c r="O25" s="4" t="s">
        <v>288</v>
      </c>
      <c r="P25" s="4" t="s">
        <v>55</v>
      </c>
      <c r="Q25" s="4" t="s">
        <v>81</v>
      </c>
      <c r="R25" s="4" t="s">
        <v>337</v>
      </c>
      <c r="S25" s="4" t="s">
        <v>136</v>
      </c>
      <c r="T25" s="4" t="s">
        <v>52</v>
      </c>
      <c r="U25" s="4" t="s">
        <v>81</v>
      </c>
      <c r="V25" s="4" t="s">
        <v>338</v>
      </c>
      <c r="W25" s="4" t="s">
        <v>260</v>
      </c>
      <c r="X25" s="4" t="s">
        <v>62</v>
      </c>
      <c r="Y25" s="4" t="s">
        <v>339</v>
      </c>
      <c r="Z25" s="4" t="s">
        <v>340</v>
      </c>
      <c r="AA25" s="4" t="s">
        <v>341</v>
      </c>
      <c r="AB25" s="4" t="s">
        <v>197</v>
      </c>
      <c r="AC25" s="4" t="s">
        <v>197</v>
      </c>
      <c r="AD25" s="4" t="s">
        <v>276</v>
      </c>
      <c r="AE25" s="4" t="s">
        <v>200</v>
      </c>
      <c r="AF25" s="4" t="s">
        <v>70</v>
      </c>
      <c r="AG25" s="4" t="s">
        <v>52</v>
      </c>
      <c r="AH25" s="7">
        <v>76</v>
      </c>
      <c r="AI25" s="7"/>
      <c r="AJ25" s="4">
        <f t="shared" si="0"/>
        <v>45.6</v>
      </c>
      <c r="AL25" s="4">
        <v>71.66</v>
      </c>
      <c r="AM25" s="4">
        <v>28.66</v>
      </c>
      <c r="AN25" s="8">
        <f t="shared" si="1"/>
        <v>74.26</v>
      </c>
      <c r="AO25" s="4">
        <v>14</v>
      </c>
      <c r="AP25" s="5">
        <v>14</v>
      </c>
      <c r="AQ25" s="5" t="s">
        <v>342</v>
      </c>
    </row>
    <row r="26" s="2" customFormat="1" ht="30" customHeight="1" spans="1:43">
      <c r="A26" s="4">
        <v>24</v>
      </c>
      <c r="B26" s="4" t="s">
        <v>343</v>
      </c>
      <c r="C26" s="4" t="s">
        <v>44</v>
      </c>
      <c r="D26" s="4" t="s">
        <v>344</v>
      </c>
      <c r="E26" s="4" t="s">
        <v>345</v>
      </c>
      <c r="F26" s="5" t="s">
        <v>346</v>
      </c>
      <c r="G26" s="4" t="s">
        <v>347</v>
      </c>
      <c r="H26" s="4" t="s">
        <v>348</v>
      </c>
      <c r="I26" s="4" t="s">
        <v>50</v>
      </c>
      <c r="J26" s="4" t="s">
        <v>349</v>
      </c>
      <c r="K26" s="4" t="s">
        <v>52</v>
      </c>
      <c r="L26" s="4" t="s">
        <v>52</v>
      </c>
      <c r="M26" s="4" t="s">
        <v>53</v>
      </c>
      <c r="N26" s="4" t="s">
        <v>52</v>
      </c>
      <c r="O26" s="4" t="s">
        <v>350</v>
      </c>
      <c r="P26" s="4" t="s">
        <v>55</v>
      </c>
      <c r="Q26" s="4" t="s">
        <v>351</v>
      </c>
      <c r="R26" s="4" t="s">
        <v>352</v>
      </c>
      <c r="S26" s="4" t="s">
        <v>58</v>
      </c>
      <c r="T26" s="4" t="s">
        <v>52</v>
      </c>
      <c r="U26" s="4" t="s">
        <v>59</v>
      </c>
      <c r="V26" s="4" t="s">
        <v>353</v>
      </c>
      <c r="W26" s="4" t="s">
        <v>61</v>
      </c>
      <c r="X26" s="4" t="s">
        <v>62</v>
      </c>
      <c r="Y26" s="4" t="s">
        <v>354</v>
      </c>
      <c r="Z26" s="4" t="s">
        <v>355</v>
      </c>
      <c r="AA26" s="4" t="s">
        <v>356</v>
      </c>
      <c r="AB26" s="4" t="s">
        <v>357</v>
      </c>
      <c r="AC26" s="4" t="s">
        <v>357</v>
      </c>
      <c r="AD26" s="4" t="s">
        <v>87</v>
      </c>
      <c r="AE26" s="4" t="s">
        <v>88</v>
      </c>
      <c r="AF26" s="4" t="s">
        <v>70</v>
      </c>
      <c r="AG26" s="4" t="s">
        <v>52</v>
      </c>
      <c r="AH26" s="7">
        <v>75</v>
      </c>
      <c r="AI26" s="7"/>
      <c r="AJ26" s="4">
        <f t="shared" si="0"/>
        <v>45</v>
      </c>
      <c r="AL26" s="4">
        <v>82.67</v>
      </c>
      <c r="AM26" s="4">
        <v>33.07</v>
      </c>
      <c r="AN26" s="8">
        <f t="shared" si="1"/>
        <v>78.07</v>
      </c>
      <c r="AO26" s="4">
        <v>14</v>
      </c>
      <c r="AP26" s="5">
        <v>1</v>
      </c>
      <c r="AQ26" s="5" t="s">
        <v>358</v>
      </c>
    </row>
    <row r="27" s="2" customFormat="1" ht="30" customHeight="1" spans="1:43">
      <c r="A27" s="4">
        <v>25</v>
      </c>
      <c r="B27" s="4" t="s">
        <v>359</v>
      </c>
      <c r="C27" s="4" t="s">
        <v>44</v>
      </c>
      <c r="D27" s="4" t="s">
        <v>344</v>
      </c>
      <c r="E27" s="4" t="s">
        <v>345</v>
      </c>
      <c r="F27" s="5" t="s">
        <v>346</v>
      </c>
      <c r="G27" s="4" t="s">
        <v>360</v>
      </c>
      <c r="H27" s="4" t="s">
        <v>348</v>
      </c>
      <c r="I27" s="4" t="s">
        <v>50</v>
      </c>
      <c r="J27" s="4" t="s">
        <v>361</v>
      </c>
      <c r="K27" s="4" t="s">
        <v>52</v>
      </c>
      <c r="L27" s="4" t="s">
        <v>52</v>
      </c>
      <c r="M27" s="4" t="s">
        <v>53</v>
      </c>
      <c r="N27" s="4" t="s">
        <v>52</v>
      </c>
      <c r="O27" s="4" t="s">
        <v>361</v>
      </c>
      <c r="P27" s="4" t="s">
        <v>55</v>
      </c>
      <c r="Q27" s="4" t="s">
        <v>362</v>
      </c>
      <c r="R27" s="4" t="s">
        <v>206</v>
      </c>
      <c r="S27" s="4" t="s">
        <v>58</v>
      </c>
      <c r="T27" s="4" t="s">
        <v>52</v>
      </c>
      <c r="U27" s="4" t="s">
        <v>59</v>
      </c>
      <c r="V27" s="4" t="s">
        <v>363</v>
      </c>
      <c r="W27" s="4" t="s">
        <v>61</v>
      </c>
      <c r="X27" s="4" t="s">
        <v>62</v>
      </c>
      <c r="Y27" s="4" t="s">
        <v>364</v>
      </c>
      <c r="Z27" s="4" t="s">
        <v>355</v>
      </c>
      <c r="AA27" s="4" t="s">
        <v>361</v>
      </c>
      <c r="AB27" s="4" t="s">
        <v>365</v>
      </c>
      <c r="AC27" s="4" t="s">
        <v>366</v>
      </c>
      <c r="AD27" s="4" t="s">
        <v>367</v>
      </c>
      <c r="AE27" s="4" t="s">
        <v>69</v>
      </c>
      <c r="AF27" s="4" t="s">
        <v>70</v>
      </c>
      <c r="AG27" s="4" t="s">
        <v>52</v>
      </c>
      <c r="AH27" s="7">
        <v>79</v>
      </c>
      <c r="AI27" s="7"/>
      <c r="AJ27" s="4">
        <f t="shared" si="0"/>
        <v>47.4</v>
      </c>
      <c r="AL27" s="4">
        <v>74</v>
      </c>
      <c r="AM27" s="4">
        <v>29.6</v>
      </c>
      <c r="AN27" s="8">
        <f t="shared" si="1"/>
        <v>77</v>
      </c>
      <c r="AO27" s="4">
        <v>14</v>
      </c>
      <c r="AP27" s="5">
        <v>2</v>
      </c>
      <c r="AQ27" s="5" t="s">
        <v>368</v>
      </c>
    </row>
    <row r="28" s="2" customFormat="1" ht="30" customHeight="1" spans="1:43">
      <c r="A28" s="4">
        <v>26</v>
      </c>
      <c r="B28" s="4" t="s">
        <v>369</v>
      </c>
      <c r="C28" s="4" t="s">
        <v>44</v>
      </c>
      <c r="D28" s="4" t="s">
        <v>344</v>
      </c>
      <c r="E28" s="4" t="s">
        <v>345</v>
      </c>
      <c r="F28" s="5" t="s">
        <v>346</v>
      </c>
      <c r="G28" s="4" t="s">
        <v>370</v>
      </c>
      <c r="H28" s="4" t="s">
        <v>49</v>
      </c>
      <c r="I28" s="4" t="s">
        <v>50</v>
      </c>
      <c r="J28" s="4" t="s">
        <v>230</v>
      </c>
      <c r="K28" s="4" t="s">
        <v>52</v>
      </c>
      <c r="L28" s="4" t="s">
        <v>52</v>
      </c>
      <c r="M28" s="4" t="s">
        <v>161</v>
      </c>
      <c r="N28" s="4" t="s">
        <v>52</v>
      </c>
      <c r="O28" s="4" t="s">
        <v>371</v>
      </c>
      <c r="P28" s="4" t="s">
        <v>78</v>
      </c>
      <c r="Q28" s="4" t="s">
        <v>372</v>
      </c>
      <c r="R28" s="4" t="s">
        <v>373</v>
      </c>
      <c r="S28" s="4" t="s">
        <v>136</v>
      </c>
      <c r="T28" s="4" t="s">
        <v>52</v>
      </c>
      <c r="U28" s="4" t="s">
        <v>81</v>
      </c>
      <c r="V28" s="4" t="s">
        <v>374</v>
      </c>
      <c r="W28" s="4" t="s">
        <v>375</v>
      </c>
      <c r="X28" s="4" t="s">
        <v>112</v>
      </c>
      <c r="Y28" s="4" t="s">
        <v>273</v>
      </c>
      <c r="Z28" s="4" t="s">
        <v>262</v>
      </c>
      <c r="AA28" s="4" t="s">
        <v>376</v>
      </c>
      <c r="AB28" s="4" t="s">
        <v>377</v>
      </c>
      <c r="AC28" s="4" t="s">
        <v>378</v>
      </c>
      <c r="AD28" s="4" t="s">
        <v>379</v>
      </c>
      <c r="AE28" s="4" t="s">
        <v>200</v>
      </c>
      <c r="AF28" s="4" t="s">
        <v>70</v>
      </c>
      <c r="AG28" s="4" t="s">
        <v>52</v>
      </c>
      <c r="AH28" s="7">
        <v>75.5</v>
      </c>
      <c r="AI28" s="7"/>
      <c r="AJ28" s="4">
        <f t="shared" si="0"/>
        <v>45.3</v>
      </c>
      <c r="AL28" s="4">
        <v>77.67</v>
      </c>
      <c r="AM28" s="4">
        <v>31.07</v>
      </c>
      <c r="AN28" s="8">
        <f t="shared" si="1"/>
        <v>76.37</v>
      </c>
      <c r="AO28" s="4">
        <v>14</v>
      </c>
      <c r="AP28" s="5">
        <v>3</v>
      </c>
      <c r="AQ28" s="5" t="s">
        <v>380</v>
      </c>
    </row>
    <row r="29" s="2" customFormat="1" ht="30" customHeight="1" spans="1:43">
      <c r="A29" s="4">
        <v>27</v>
      </c>
      <c r="B29" s="4" t="s">
        <v>381</v>
      </c>
      <c r="C29" s="4" t="s">
        <v>91</v>
      </c>
      <c r="D29" s="4" t="s">
        <v>344</v>
      </c>
      <c r="E29" s="4" t="s">
        <v>345</v>
      </c>
      <c r="F29" s="5" t="s">
        <v>346</v>
      </c>
      <c r="G29" s="4" t="s">
        <v>382</v>
      </c>
      <c r="H29" s="4" t="s">
        <v>348</v>
      </c>
      <c r="I29" s="4" t="s">
        <v>119</v>
      </c>
      <c r="J29" s="4" t="s">
        <v>383</v>
      </c>
      <c r="K29" s="4" t="s">
        <v>52</v>
      </c>
      <c r="L29" s="4" t="s">
        <v>52</v>
      </c>
      <c r="M29" s="4" t="s">
        <v>53</v>
      </c>
      <c r="N29" s="4" t="s">
        <v>52</v>
      </c>
      <c r="O29" s="4" t="s">
        <v>383</v>
      </c>
      <c r="P29" s="4" t="s">
        <v>55</v>
      </c>
      <c r="Q29" s="4" t="s">
        <v>81</v>
      </c>
      <c r="R29" s="4" t="s">
        <v>384</v>
      </c>
      <c r="S29" s="4" t="s">
        <v>58</v>
      </c>
      <c r="T29" s="4" t="s">
        <v>52</v>
      </c>
      <c r="U29" s="4" t="s">
        <v>59</v>
      </c>
      <c r="V29" s="4" t="s">
        <v>385</v>
      </c>
      <c r="W29" s="4" t="s">
        <v>260</v>
      </c>
      <c r="X29" s="4" t="s">
        <v>112</v>
      </c>
      <c r="Y29" s="4" t="s">
        <v>386</v>
      </c>
      <c r="Z29" s="4" t="s">
        <v>387</v>
      </c>
      <c r="AA29" s="4" t="s">
        <v>388</v>
      </c>
      <c r="AB29" s="4" t="s">
        <v>275</v>
      </c>
      <c r="AC29" s="4" t="s">
        <v>389</v>
      </c>
      <c r="AD29" s="4" t="s">
        <v>390</v>
      </c>
      <c r="AE29" s="4" t="s">
        <v>88</v>
      </c>
      <c r="AF29" s="4" t="s">
        <v>70</v>
      </c>
      <c r="AG29" s="4" t="s">
        <v>52</v>
      </c>
      <c r="AH29" s="7">
        <v>72.5</v>
      </c>
      <c r="AI29" s="7">
        <v>1.8</v>
      </c>
      <c r="AJ29" s="4">
        <f t="shared" si="0"/>
        <v>45.3</v>
      </c>
      <c r="AL29" s="4">
        <v>77.33</v>
      </c>
      <c r="AM29" s="4">
        <v>30.93</v>
      </c>
      <c r="AN29" s="8">
        <f t="shared" si="1"/>
        <v>76.23</v>
      </c>
      <c r="AO29" s="4">
        <v>14</v>
      </c>
      <c r="AP29" s="5">
        <v>4</v>
      </c>
      <c r="AQ29" s="5" t="s">
        <v>391</v>
      </c>
    </row>
    <row r="30" s="2" customFormat="1" ht="30" customHeight="1" spans="1:43">
      <c r="A30" s="4">
        <v>28</v>
      </c>
      <c r="B30" s="4" t="s">
        <v>392</v>
      </c>
      <c r="C30" s="4" t="s">
        <v>91</v>
      </c>
      <c r="D30" s="4" t="s">
        <v>344</v>
      </c>
      <c r="E30" s="4" t="s">
        <v>345</v>
      </c>
      <c r="F30" s="5" t="s">
        <v>346</v>
      </c>
      <c r="G30" s="4" t="s">
        <v>393</v>
      </c>
      <c r="H30" s="4" t="s">
        <v>49</v>
      </c>
      <c r="I30" s="4" t="s">
        <v>50</v>
      </c>
      <c r="J30" s="4" t="s">
        <v>394</v>
      </c>
      <c r="K30" s="4" t="s">
        <v>52</v>
      </c>
      <c r="L30" s="4" t="s">
        <v>52</v>
      </c>
      <c r="M30" s="4" t="s">
        <v>53</v>
      </c>
      <c r="N30" s="4" t="s">
        <v>52</v>
      </c>
      <c r="O30" s="4" t="s">
        <v>394</v>
      </c>
      <c r="P30" s="4" t="s">
        <v>55</v>
      </c>
      <c r="Q30" s="4" t="s">
        <v>81</v>
      </c>
      <c r="R30" s="4" t="s">
        <v>395</v>
      </c>
      <c r="S30" s="4" t="s">
        <v>58</v>
      </c>
      <c r="T30" s="4" t="s">
        <v>52</v>
      </c>
      <c r="U30" s="4" t="s">
        <v>59</v>
      </c>
      <c r="V30" s="4" t="s">
        <v>396</v>
      </c>
      <c r="W30" s="4" t="s">
        <v>260</v>
      </c>
      <c r="X30" s="4" t="s">
        <v>62</v>
      </c>
      <c r="Y30" s="4" t="s">
        <v>99</v>
      </c>
      <c r="Z30" s="4" t="s">
        <v>274</v>
      </c>
      <c r="AA30" s="4" t="s">
        <v>397</v>
      </c>
      <c r="AB30" s="4" t="s">
        <v>398</v>
      </c>
      <c r="AC30" s="4" t="s">
        <v>398</v>
      </c>
      <c r="AD30" s="4" t="s">
        <v>399</v>
      </c>
      <c r="AE30" s="4" t="s">
        <v>88</v>
      </c>
      <c r="AF30" s="4" t="s">
        <v>70</v>
      </c>
      <c r="AG30" s="4" t="s">
        <v>52</v>
      </c>
      <c r="AH30" s="7">
        <v>79.5</v>
      </c>
      <c r="AI30" s="7"/>
      <c r="AJ30" s="4">
        <f t="shared" si="0"/>
        <v>47.7</v>
      </c>
      <c r="AL30" s="4">
        <v>71</v>
      </c>
      <c r="AM30" s="4">
        <v>28.4</v>
      </c>
      <c r="AN30" s="8">
        <f t="shared" si="1"/>
        <v>76.1</v>
      </c>
      <c r="AO30" s="4">
        <v>14</v>
      </c>
      <c r="AP30" s="5">
        <v>5</v>
      </c>
      <c r="AQ30" s="5" t="s">
        <v>400</v>
      </c>
    </row>
    <row r="31" s="2" customFormat="1" ht="30" customHeight="1" spans="1:43">
      <c r="A31" s="4">
        <v>29</v>
      </c>
      <c r="B31" s="4" t="s">
        <v>401</v>
      </c>
      <c r="C31" s="4" t="s">
        <v>44</v>
      </c>
      <c r="D31" s="4" t="s">
        <v>344</v>
      </c>
      <c r="E31" s="4" t="s">
        <v>345</v>
      </c>
      <c r="F31" s="5" t="s">
        <v>346</v>
      </c>
      <c r="G31" s="4" t="s">
        <v>402</v>
      </c>
      <c r="H31" s="4" t="s">
        <v>49</v>
      </c>
      <c r="I31" s="4" t="s">
        <v>50</v>
      </c>
      <c r="J31" s="4" t="s">
        <v>403</v>
      </c>
      <c r="K31" s="4" t="s">
        <v>52</v>
      </c>
      <c r="L31" s="4" t="s">
        <v>52</v>
      </c>
      <c r="M31" s="4" t="s">
        <v>161</v>
      </c>
      <c r="N31" s="4" t="s">
        <v>52</v>
      </c>
      <c r="O31" s="4" t="s">
        <v>404</v>
      </c>
      <c r="P31" s="4" t="s">
        <v>55</v>
      </c>
      <c r="Q31" s="4" t="s">
        <v>257</v>
      </c>
      <c r="R31" s="4" t="s">
        <v>405</v>
      </c>
      <c r="S31" s="4" t="s">
        <v>58</v>
      </c>
      <c r="T31" s="4" t="s">
        <v>52</v>
      </c>
      <c r="U31" s="4" t="s">
        <v>59</v>
      </c>
      <c r="V31" s="4" t="s">
        <v>406</v>
      </c>
      <c r="W31" s="4" t="s">
        <v>61</v>
      </c>
      <c r="X31" s="4" t="s">
        <v>112</v>
      </c>
      <c r="Y31" s="4" t="s">
        <v>407</v>
      </c>
      <c r="Z31" s="4" t="s">
        <v>408</v>
      </c>
      <c r="AA31" s="4" t="s">
        <v>409</v>
      </c>
      <c r="AB31" s="4" t="s">
        <v>410</v>
      </c>
      <c r="AC31" s="4" t="s">
        <v>411</v>
      </c>
      <c r="AD31" s="4" t="s">
        <v>412</v>
      </c>
      <c r="AE31" s="4" t="s">
        <v>200</v>
      </c>
      <c r="AF31" s="4" t="s">
        <v>70</v>
      </c>
      <c r="AG31" s="4" t="s">
        <v>52</v>
      </c>
      <c r="AH31" s="7">
        <v>76.5</v>
      </c>
      <c r="AI31" s="7"/>
      <c r="AJ31" s="4">
        <f t="shared" si="0"/>
        <v>45.9</v>
      </c>
      <c r="AL31" s="4">
        <v>75.33</v>
      </c>
      <c r="AM31" s="4">
        <v>30.13</v>
      </c>
      <c r="AN31" s="8">
        <f t="shared" si="1"/>
        <v>76.03</v>
      </c>
      <c r="AO31" s="4">
        <v>14</v>
      </c>
      <c r="AP31" s="5">
        <v>6</v>
      </c>
      <c r="AQ31" s="5" t="s">
        <v>413</v>
      </c>
    </row>
    <row r="32" s="2" customFormat="1" ht="30" customHeight="1" spans="1:43">
      <c r="A32" s="4">
        <v>30</v>
      </c>
      <c r="B32" s="4" t="s">
        <v>414</v>
      </c>
      <c r="C32" s="4" t="s">
        <v>91</v>
      </c>
      <c r="D32" s="4" t="s">
        <v>344</v>
      </c>
      <c r="E32" s="4" t="s">
        <v>345</v>
      </c>
      <c r="F32" s="5" t="s">
        <v>346</v>
      </c>
      <c r="G32" s="4" t="s">
        <v>415</v>
      </c>
      <c r="H32" s="4" t="s">
        <v>49</v>
      </c>
      <c r="I32" s="4" t="s">
        <v>50</v>
      </c>
      <c r="J32" s="4" t="s">
        <v>416</v>
      </c>
      <c r="K32" s="4" t="s">
        <v>52</v>
      </c>
      <c r="L32" s="4" t="s">
        <v>52</v>
      </c>
      <c r="M32" s="4" t="s">
        <v>53</v>
      </c>
      <c r="N32" s="4" t="s">
        <v>52</v>
      </c>
      <c r="O32" s="4" t="s">
        <v>416</v>
      </c>
      <c r="P32" s="4" t="s">
        <v>55</v>
      </c>
      <c r="Q32" s="4" t="s">
        <v>417</v>
      </c>
      <c r="R32" s="4" t="s">
        <v>418</v>
      </c>
      <c r="S32" s="4" t="s">
        <v>58</v>
      </c>
      <c r="T32" s="4" t="s">
        <v>52</v>
      </c>
      <c r="U32" s="4" t="s">
        <v>59</v>
      </c>
      <c r="V32" s="4" t="s">
        <v>419</v>
      </c>
      <c r="W32" s="4" t="s">
        <v>375</v>
      </c>
      <c r="X32" s="4" t="s">
        <v>112</v>
      </c>
      <c r="Y32" s="4" t="s">
        <v>420</v>
      </c>
      <c r="Z32" s="4" t="s">
        <v>166</v>
      </c>
      <c r="AA32" s="4" t="s">
        <v>421</v>
      </c>
      <c r="AB32" s="4" t="s">
        <v>422</v>
      </c>
      <c r="AC32" s="4" t="s">
        <v>423</v>
      </c>
      <c r="AD32" s="4" t="s">
        <v>115</v>
      </c>
      <c r="AE32" s="4" t="s">
        <v>69</v>
      </c>
      <c r="AF32" s="4" t="s">
        <v>70</v>
      </c>
      <c r="AG32" s="4" t="s">
        <v>52</v>
      </c>
      <c r="AH32" s="7">
        <v>74.5</v>
      </c>
      <c r="AI32" s="7"/>
      <c r="AJ32" s="4">
        <f t="shared" si="0"/>
        <v>44.7</v>
      </c>
      <c r="AL32" s="4">
        <v>74.33</v>
      </c>
      <c r="AM32" s="4">
        <v>29.73</v>
      </c>
      <c r="AN32" s="8">
        <f t="shared" si="1"/>
        <v>74.43</v>
      </c>
      <c r="AO32" s="4">
        <v>14</v>
      </c>
      <c r="AP32" s="5">
        <v>7</v>
      </c>
      <c r="AQ32" s="5" t="s">
        <v>424</v>
      </c>
    </row>
    <row r="33" s="2" customFormat="1" ht="30" customHeight="1" spans="1:43">
      <c r="A33" s="4">
        <v>31</v>
      </c>
      <c r="B33" s="4" t="s">
        <v>425</v>
      </c>
      <c r="C33" s="4" t="s">
        <v>91</v>
      </c>
      <c r="D33" s="4" t="s">
        <v>344</v>
      </c>
      <c r="E33" s="4" t="s">
        <v>345</v>
      </c>
      <c r="F33" s="5" t="s">
        <v>346</v>
      </c>
      <c r="G33" s="12" t="s">
        <v>426</v>
      </c>
      <c r="H33" s="4"/>
      <c r="I33" s="6" t="s">
        <v>50</v>
      </c>
      <c r="AH33" s="6">
        <v>71.5</v>
      </c>
      <c r="AI33" s="4"/>
      <c r="AJ33" s="6">
        <f t="shared" si="0"/>
        <v>42.9</v>
      </c>
      <c r="AL33" s="4">
        <v>78.67</v>
      </c>
      <c r="AM33" s="4">
        <v>31.47</v>
      </c>
      <c r="AN33" s="8">
        <f t="shared" si="1"/>
        <v>74.37</v>
      </c>
      <c r="AO33" s="4">
        <v>14</v>
      </c>
      <c r="AP33" s="5">
        <v>8</v>
      </c>
      <c r="AQ33" s="5">
        <v>15281236658</v>
      </c>
    </row>
    <row r="34" s="2" customFormat="1" ht="30" customHeight="1" spans="1:43">
      <c r="A34" s="4">
        <v>32</v>
      </c>
      <c r="B34" s="4" t="s">
        <v>427</v>
      </c>
      <c r="C34" s="4" t="s">
        <v>91</v>
      </c>
      <c r="D34" s="4" t="s">
        <v>344</v>
      </c>
      <c r="E34" s="4" t="s">
        <v>345</v>
      </c>
      <c r="F34" s="5" t="s">
        <v>346</v>
      </c>
      <c r="G34" s="4" t="s">
        <v>428</v>
      </c>
      <c r="H34" s="4" t="s">
        <v>49</v>
      </c>
      <c r="I34" s="4" t="s">
        <v>50</v>
      </c>
      <c r="J34" s="4" t="s">
        <v>230</v>
      </c>
      <c r="K34" s="4" t="s">
        <v>52</v>
      </c>
      <c r="L34" s="4" t="s">
        <v>52</v>
      </c>
      <c r="M34" s="4" t="s">
        <v>53</v>
      </c>
      <c r="N34" s="4" t="s">
        <v>52</v>
      </c>
      <c r="O34" s="4" t="s">
        <v>230</v>
      </c>
      <c r="P34" s="4" t="s">
        <v>55</v>
      </c>
      <c r="Q34" s="4" t="s">
        <v>429</v>
      </c>
      <c r="R34" s="4" t="s">
        <v>430</v>
      </c>
      <c r="S34" s="4" t="s">
        <v>58</v>
      </c>
      <c r="T34" s="4" t="s">
        <v>52</v>
      </c>
      <c r="U34" s="4" t="s">
        <v>59</v>
      </c>
      <c r="V34" s="4" t="s">
        <v>431</v>
      </c>
      <c r="W34" s="4" t="s">
        <v>152</v>
      </c>
      <c r="X34" s="4" t="s">
        <v>112</v>
      </c>
      <c r="Y34" s="4" t="s">
        <v>273</v>
      </c>
      <c r="Z34" s="4" t="s">
        <v>432</v>
      </c>
      <c r="AA34" s="4" t="s">
        <v>429</v>
      </c>
      <c r="AB34" s="4" t="s">
        <v>433</v>
      </c>
      <c r="AC34" s="4" t="s">
        <v>434</v>
      </c>
      <c r="AD34" s="4" t="s">
        <v>297</v>
      </c>
      <c r="AE34" s="4" t="s">
        <v>200</v>
      </c>
      <c r="AF34" s="4" t="s">
        <v>70</v>
      </c>
      <c r="AG34" s="4" t="s">
        <v>52</v>
      </c>
      <c r="AH34" s="7">
        <v>75</v>
      </c>
      <c r="AI34" s="7"/>
      <c r="AJ34" s="4">
        <f t="shared" si="0"/>
        <v>45</v>
      </c>
      <c r="AL34" s="4">
        <v>72.67</v>
      </c>
      <c r="AM34" s="4">
        <v>29.07</v>
      </c>
      <c r="AN34" s="8">
        <f t="shared" si="1"/>
        <v>74.07</v>
      </c>
      <c r="AO34" s="4">
        <v>14</v>
      </c>
      <c r="AP34" s="5">
        <v>9</v>
      </c>
      <c r="AQ34" s="5" t="s">
        <v>435</v>
      </c>
    </row>
    <row r="35" s="2" customFormat="1" ht="30" customHeight="1" spans="1:43">
      <c r="A35" s="4">
        <v>33</v>
      </c>
      <c r="B35" s="4" t="s">
        <v>436</v>
      </c>
      <c r="C35" s="4" t="s">
        <v>91</v>
      </c>
      <c r="D35" s="4" t="s">
        <v>344</v>
      </c>
      <c r="E35" s="4" t="s">
        <v>345</v>
      </c>
      <c r="F35" s="5" t="s">
        <v>346</v>
      </c>
      <c r="G35" s="4" t="s">
        <v>437</v>
      </c>
      <c r="H35" s="4" t="s">
        <v>49</v>
      </c>
      <c r="I35" s="4" t="s">
        <v>50</v>
      </c>
      <c r="J35" s="4" t="s">
        <v>371</v>
      </c>
      <c r="K35" s="4" t="s">
        <v>52</v>
      </c>
      <c r="L35" s="4" t="s">
        <v>52</v>
      </c>
      <c r="M35" s="4" t="s">
        <v>53</v>
      </c>
      <c r="N35" s="4" t="s">
        <v>52</v>
      </c>
      <c r="O35" s="4" t="s">
        <v>438</v>
      </c>
      <c r="P35" s="4" t="s">
        <v>55</v>
      </c>
      <c r="Q35" s="4" t="s">
        <v>81</v>
      </c>
      <c r="R35" s="4" t="s">
        <v>373</v>
      </c>
      <c r="S35" s="4" t="s">
        <v>58</v>
      </c>
      <c r="T35" s="4" t="s">
        <v>52</v>
      </c>
      <c r="U35" s="4" t="s">
        <v>59</v>
      </c>
      <c r="V35" s="4" t="s">
        <v>439</v>
      </c>
      <c r="W35" s="4" t="s">
        <v>98</v>
      </c>
      <c r="X35" s="4" t="s">
        <v>112</v>
      </c>
      <c r="Y35" s="4" t="s">
        <v>282</v>
      </c>
      <c r="Z35" s="4" t="s">
        <v>440</v>
      </c>
      <c r="AA35" s="4" t="s">
        <v>441</v>
      </c>
      <c r="AB35" s="4" t="s">
        <v>332</v>
      </c>
      <c r="AC35" s="4" t="s">
        <v>442</v>
      </c>
      <c r="AD35" s="4" t="s">
        <v>87</v>
      </c>
      <c r="AE35" s="4" t="s">
        <v>145</v>
      </c>
      <c r="AF35" s="4" t="s">
        <v>70</v>
      </c>
      <c r="AG35" s="4" t="s">
        <v>52</v>
      </c>
      <c r="AH35" s="7">
        <v>72.5</v>
      </c>
      <c r="AI35" s="7"/>
      <c r="AJ35" s="4">
        <f t="shared" si="0"/>
        <v>43.5</v>
      </c>
      <c r="AL35" s="4">
        <v>74.33</v>
      </c>
      <c r="AM35" s="4">
        <v>29.73</v>
      </c>
      <c r="AN35" s="8">
        <f t="shared" si="1"/>
        <v>73.23</v>
      </c>
      <c r="AO35" s="4">
        <v>14</v>
      </c>
      <c r="AP35" s="5">
        <v>10</v>
      </c>
      <c r="AQ35" s="5" t="s">
        <v>443</v>
      </c>
    </row>
    <row r="36" s="2" customFormat="1" ht="30" customHeight="1" spans="1:43">
      <c r="A36" s="4">
        <v>34</v>
      </c>
      <c r="B36" s="4" t="s">
        <v>444</v>
      </c>
      <c r="C36" s="4" t="s">
        <v>44</v>
      </c>
      <c r="D36" s="4" t="s">
        <v>344</v>
      </c>
      <c r="E36" s="4" t="s">
        <v>345</v>
      </c>
      <c r="F36" s="5" t="s">
        <v>346</v>
      </c>
      <c r="G36" s="4" t="s">
        <v>445</v>
      </c>
      <c r="H36" s="4" t="s">
        <v>49</v>
      </c>
      <c r="I36" s="4" t="s">
        <v>50</v>
      </c>
      <c r="J36" s="4" t="s">
        <v>153</v>
      </c>
      <c r="K36" s="4" t="s">
        <v>52</v>
      </c>
      <c r="L36" s="4" t="s">
        <v>52</v>
      </c>
      <c r="M36" s="4" t="s">
        <v>53</v>
      </c>
      <c r="N36" s="4" t="s">
        <v>52</v>
      </c>
      <c r="O36" s="4" t="s">
        <v>446</v>
      </c>
      <c r="P36" s="4" t="s">
        <v>55</v>
      </c>
      <c r="Q36" s="4" t="s">
        <v>257</v>
      </c>
      <c r="R36" s="4" t="s">
        <v>447</v>
      </c>
      <c r="S36" s="4" t="s">
        <v>58</v>
      </c>
      <c r="T36" s="4" t="s">
        <v>52</v>
      </c>
      <c r="U36" s="4" t="s">
        <v>59</v>
      </c>
      <c r="V36" s="4" t="s">
        <v>448</v>
      </c>
      <c r="W36" s="4" t="s">
        <v>260</v>
      </c>
      <c r="X36" s="4" t="s">
        <v>62</v>
      </c>
      <c r="Y36" s="4" t="s">
        <v>304</v>
      </c>
      <c r="Z36" s="4" t="s">
        <v>449</v>
      </c>
      <c r="AA36" s="4" t="s">
        <v>450</v>
      </c>
      <c r="AB36" s="4" t="s">
        <v>451</v>
      </c>
      <c r="AC36" s="4" t="s">
        <v>452</v>
      </c>
      <c r="AD36" s="4" t="s">
        <v>87</v>
      </c>
      <c r="AE36" s="4" t="s">
        <v>69</v>
      </c>
      <c r="AF36" s="4" t="s">
        <v>70</v>
      </c>
      <c r="AG36" s="4" t="s">
        <v>52</v>
      </c>
      <c r="AH36" s="7">
        <v>74.5</v>
      </c>
      <c r="AI36" s="7"/>
      <c r="AJ36" s="4">
        <f t="shared" si="0"/>
        <v>44.7</v>
      </c>
      <c r="AL36" s="4">
        <v>71.33</v>
      </c>
      <c r="AM36" s="4">
        <v>28.53</v>
      </c>
      <c r="AN36" s="8">
        <f t="shared" si="1"/>
        <v>73.23</v>
      </c>
      <c r="AO36" s="4">
        <v>14</v>
      </c>
      <c r="AP36" s="5">
        <v>10</v>
      </c>
      <c r="AQ36" s="5" t="s">
        <v>453</v>
      </c>
    </row>
    <row r="37" s="2" customFormat="1" ht="30" customHeight="1" spans="1:43">
      <c r="A37" s="4">
        <v>35</v>
      </c>
      <c r="B37" s="4" t="s">
        <v>454</v>
      </c>
      <c r="C37" s="4" t="s">
        <v>44</v>
      </c>
      <c r="D37" s="4" t="s">
        <v>344</v>
      </c>
      <c r="E37" s="4" t="s">
        <v>345</v>
      </c>
      <c r="F37" s="5" t="s">
        <v>346</v>
      </c>
      <c r="G37" s="4" t="s">
        <v>455</v>
      </c>
      <c r="H37" s="4" t="s">
        <v>348</v>
      </c>
      <c r="I37" s="4" t="s">
        <v>216</v>
      </c>
      <c r="J37" s="4" t="s">
        <v>371</v>
      </c>
      <c r="K37" s="4" t="s">
        <v>52</v>
      </c>
      <c r="L37" s="4" t="s">
        <v>52</v>
      </c>
      <c r="M37" s="4" t="s">
        <v>53</v>
      </c>
      <c r="N37" s="4" t="s">
        <v>52</v>
      </c>
      <c r="O37" s="4" t="s">
        <v>456</v>
      </c>
      <c r="P37" s="4" t="s">
        <v>55</v>
      </c>
      <c r="Q37" s="4" t="s">
        <v>81</v>
      </c>
      <c r="R37" s="4" t="s">
        <v>457</v>
      </c>
      <c r="S37" s="4" t="s">
        <v>58</v>
      </c>
      <c r="T37" s="4" t="s">
        <v>52</v>
      </c>
      <c r="U37" s="4" t="s">
        <v>59</v>
      </c>
      <c r="V37" s="4" t="s">
        <v>458</v>
      </c>
      <c r="W37" s="4" t="s">
        <v>98</v>
      </c>
      <c r="X37" s="4" t="s">
        <v>112</v>
      </c>
      <c r="Y37" s="4" t="s">
        <v>459</v>
      </c>
      <c r="Z37" s="4" t="s">
        <v>178</v>
      </c>
      <c r="AA37" s="4" t="s">
        <v>460</v>
      </c>
      <c r="AB37" s="4" t="s">
        <v>461</v>
      </c>
      <c r="AC37" s="4" t="s">
        <v>81</v>
      </c>
      <c r="AD37" s="4" t="s">
        <v>462</v>
      </c>
      <c r="AE37" s="4" t="s">
        <v>69</v>
      </c>
      <c r="AF37" s="4" t="s">
        <v>70</v>
      </c>
      <c r="AG37" s="4" t="s">
        <v>52</v>
      </c>
      <c r="AH37" s="7">
        <v>71.5</v>
      </c>
      <c r="AI37" s="7">
        <v>1.2</v>
      </c>
      <c r="AJ37" s="4">
        <f t="shared" si="0"/>
        <v>44.1</v>
      </c>
      <c r="AL37" s="4">
        <v>72.33</v>
      </c>
      <c r="AM37" s="4">
        <v>28.93</v>
      </c>
      <c r="AN37" s="8">
        <f t="shared" si="1"/>
        <v>73.03</v>
      </c>
      <c r="AO37" s="4">
        <v>14</v>
      </c>
      <c r="AP37" s="5">
        <v>12</v>
      </c>
      <c r="AQ37" s="5" t="s">
        <v>463</v>
      </c>
    </row>
    <row r="38" s="2" customFormat="1" ht="30" customHeight="1" spans="1:43">
      <c r="A38" s="4">
        <v>36</v>
      </c>
      <c r="B38" s="4" t="s">
        <v>464</v>
      </c>
      <c r="C38" s="4" t="s">
        <v>91</v>
      </c>
      <c r="D38" s="4" t="s">
        <v>344</v>
      </c>
      <c r="E38" s="4" t="s">
        <v>345</v>
      </c>
      <c r="F38" s="5" t="s">
        <v>346</v>
      </c>
      <c r="G38" s="4" t="s">
        <v>465</v>
      </c>
      <c r="H38" s="4" t="s">
        <v>348</v>
      </c>
      <c r="I38" s="4" t="s">
        <v>119</v>
      </c>
      <c r="J38" s="4" t="s">
        <v>371</v>
      </c>
      <c r="K38" s="4" t="s">
        <v>52</v>
      </c>
      <c r="L38" s="4" t="s">
        <v>52</v>
      </c>
      <c r="M38" s="4" t="s">
        <v>53</v>
      </c>
      <c r="N38" s="4" t="s">
        <v>52</v>
      </c>
      <c r="O38" s="4" t="s">
        <v>466</v>
      </c>
      <c r="P38" s="4" t="s">
        <v>55</v>
      </c>
      <c r="Q38" s="4" t="s">
        <v>81</v>
      </c>
      <c r="R38" s="4" t="s">
        <v>467</v>
      </c>
      <c r="S38" s="4" t="s">
        <v>58</v>
      </c>
      <c r="T38" s="4" t="s">
        <v>52</v>
      </c>
      <c r="U38" s="4" t="s">
        <v>59</v>
      </c>
      <c r="V38" s="4" t="s">
        <v>468</v>
      </c>
      <c r="W38" s="4" t="s">
        <v>98</v>
      </c>
      <c r="X38" s="4" t="s">
        <v>112</v>
      </c>
      <c r="Y38" s="4" t="s">
        <v>469</v>
      </c>
      <c r="Z38" s="4" t="s">
        <v>470</v>
      </c>
      <c r="AA38" s="4" t="s">
        <v>471</v>
      </c>
      <c r="AB38" s="4" t="s">
        <v>433</v>
      </c>
      <c r="AC38" s="4" t="s">
        <v>81</v>
      </c>
      <c r="AD38" s="4" t="s">
        <v>472</v>
      </c>
      <c r="AE38" s="4" t="s">
        <v>69</v>
      </c>
      <c r="AF38" s="4" t="s">
        <v>70</v>
      </c>
      <c r="AG38" s="4" t="s">
        <v>52</v>
      </c>
      <c r="AH38" s="7">
        <v>74</v>
      </c>
      <c r="AI38" s="7">
        <v>1.8</v>
      </c>
      <c r="AJ38" s="4">
        <f t="shared" si="0"/>
        <v>46.2</v>
      </c>
      <c r="AL38" s="4">
        <v>66.67</v>
      </c>
      <c r="AM38" s="4">
        <v>26.67</v>
      </c>
      <c r="AN38" s="8">
        <f t="shared" si="1"/>
        <v>72.87</v>
      </c>
      <c r="AO38" s="4">
        <v>14</v>
      </c>
      <c r="AP38" s="5">
        <v>13</v>
      </c>
      <c r="AQ38" s="5" t="s">
        <v>473</v>
      </c>
    </row>
    <row r="39" s="2" customFormat="1" ht="30" customHeight="1" spans="1:43">
      <c r="A39" s="4">
        <v>37</v>
      </c>
      <c r="B39" s="4" t="s">
        <v>474</v>
      </c>
      <c r="C39" s="4" t="s">
        <v>44</v>
      </c>
      <c r="D39" s="4" t="s">
        <v>344</v>
      </c>
      <c r="E39" s="4" t="s">
        <v>345</v>
      </c>
      <c r="F39" s="5" t="s">
        <v>346</v>
      </c>
      <c r="G39" s="4" t="s">
        <v>475</v>
      </c>
      <c r="H39" s="4" t="s">
        <v>49</v>
      </c>
      <c r="I39" s="4" t="s">
        <v>50</v>
      </c>
      <c r="J39" s="4" t="s">
        <v>404</v>
      </c>
      <c r="K39" s="4" t="s">
        <v>52</v>
      </c>
      <c r="L39" s="4" t="s">
        <v>52</v>
      </c>
      <c r="M39" s="4" t="s">
        <v>53</v>
      </c>
      <c r="N39" s="4" t="s">
        <v>52</v>
      </c>
      <c r="O39" s="4" t="s">
        <v>404</v>
      </c>
      <c r="P39" s="4" t="s">
        <v>55</v>
      </c>
      <c r="Q39" s="4" t="s">
        <v>81</v>
      </c>
      <c r="R39" s="4" t="s">
        <v>476</v>
      </c>
      <c r="S39" s="4" t="s">
        <v>136</v>
      </c>
      <c r="T39" s="4" t="s">
        <v>52</v>
      </c>
      <c r="U39" s="4" t="s">
        <v>81</v>
      </c>
      <c r="V39" s="4" t="s">
        <v>477</v>
      </c>
      <c r="W39" s="4" t="s">
        <v>260</v>
      </c>
      <c r="X39" s="4" t="s">
        <v>62</v>
      </c>
      <c r="Y39" s="4" t="s">
        <v>261</v>
      </c>
      <c r="Z39" s="4" t="s">
        <v>355</v>
      </c>
      <c r="AA39" s="4" t="s">
        <v>404</v>
      </c>
      <c r="AB39" s="4" t="s">
        <v>478</v>
      </c>
      <c r="AC39" s="4" t="s">
        <v>478</v>
      </c>
      <c r="AD39" s="4" t="s">
        <v>479</v>
      </c>
      <c r="AE39" s="4" t="s">
        <v>88</v>
      </c>
      <c r="AF39" s="4" t="s">
        <v>70</v>
      </c>
      <c r="AG39" s="4" t="s">
        <v>52</v>
      </c>
      <c r="AH39" s="7">
        <v>74</v>
      </c>
      <c r="AI39" s="7"/>
      <c r="AJ39" s="4">
        <f t="shared" si="0"/>
        <v>44.4</v>
      </c>
      <c r="AL39" s="4">
        <v>70</v>
      </c>
      <c r="AM39" s="4">
        <v>28</v>
      </c>
      <c r="AN39" s="8">
        <f t="shared" si="1"/>
        <v>72.4</v>
      </c>
      <c r="AO39" s="4">
        <v>14</v>
      </c>
      <c r="AP39" s="5">
        <v>14</v>
      </c>
      <c r="AQ39" s="5" t="s">
        <v>480</v>
      </c>
    </row>
    <row r="40" s="2" customFormat="1" ht="30" customHeight="1" spans="1:43">
      <c r="A40" s="4">
        <v>38</v>
      </c>
      <c r="B40" s="4" t="s">
        <v>481</v>
      </c>
      <c r="C40" s="4" t="s">
        <v>44</v>
      </c>
      <c r="D40" s="4" t="s">
        <v>482</v>
      </c>
      <c r="E40" s="4" t="s">
        <v>483</v>
      </c>
      <c r="F40" s="5" t="s">
        <v>484</v>
      </c>
      <c r="G40" s="4" t="s">
        <v>485</v>
      </c>
      <c r="H40" s="4" t="s">
        <v>486</v>
      </c>
      <c r="I40" s="4" t="s">
        <v>216</v>
      </c>
      <c r="J40" s="4" t="s">
        <v>438</v>
      </c>
      <c r="K40" s="4" t="s">
        <v>52</v>
      </c>
      <c r="L40" s="4" t="s">
        <v>52</v>
      </c>
      <c r="M40" s="4" t="s">
        <v>53</v>
      </c>
      <c r="N40" s="4" t="s">
        <v>52</v>
      </c>
      <c r="O40" s="4" t="s">
        <v>438</v>
      </c>
      <c r="P40" s="4" t="s">
        <v>55</v>
      </c>
      <c r="Q40" s="4" t="s">
        <v>81</v>
      </c>
      <c r="R40" s="4" t="s">
        <v>487</v>
      </c>
      <c r="S40" s="4" t="s">
        <v>136</v>
      </c>
      <c r="T40" s="4" t="s">
        <v>52</v>
      </c>
      <c r="U40" s="4" t="s">
        <v>81</v>
      </c>
      <c r="V40" s="4" t="s">
        <v>488</v>
      </c>
      <c r="W40" s="4" t="s">
        <v>260</v>
      </c>
      <c r="X40" s="4" t="s">
        <v>112</v>
      </c>
      <c r="Y40" s="4" t="s">
        <v>364</v>
      </c>
      <c r="Z40" s="4" t="s">
        <v>124</v>
      </c>
      <c r="AA40" s="4" t="s">
        <v>438</v>
      </c>
      <c r="AB40" s="4" t="s">
        <v>433</v>
      </c>
      <c r="AC40" s="4" t="s">
        <v>433</v>
      </c>
      <c r="AD40" s="4" t="s">
        <v>115</v>
      </c>
      <c r="AE40" s="4" t="s">
        <v>69</v>
      </c>
      <c r="AF40" s="4" t="s">
        <v>70</v>
      </c>
      <c r="AG40" s="4" t="s">
        <v>52</v>
      </c>
      <c r="AH40" s="7">
        <v>73</v>
      </c>
      <c r="AI40" s="7">
        <v>5</v>
      </c>
      <c r="AJ40" s="4">
        <f t="shared" si="0"/>
        <v>48.8</v>
      </c>
      <c r="AL40" s="4">
        <v>79.67</v>
      </c>
      <c r="AM40" s="4">
        <v>31.87</v>
      </c>
      <c r="AN40" s="8">
        <f t="shared" si="1"/>
        <v>80.67</v>
      </c>
      <c r="AO40" s="4">
        <v>10</v>
      </c>
      <c r="AP40" s="5">
        <v>1</v>
      </c>
      <c r="AQ40" s="5" t="s">
        <v>489</v>
      </c>
    </row>
    <row r="41" s="2" customFormat="1" ht="30" customHeight="1" spans="1:43">
      <c r="A41" s="4">
        <v>39</v>
      </c>
      <c r="B41" s="4" t="s">
        <v>490</v>
      </c>
      <c r="C41" s="4" t="s">
        <v>44</v>
      </c>
      <c r="D41" s="4" t="s">
        <v>482</v>
      </c>
      <c r="E41" s="4" t="s">
        <v>483</v>
      </c>
      <c r="F41" s="5" t="s">
        <v>484</v>
      </c>
      <c r="G41" s="4" t="s">
        <v>491</v>
      </c>
      <c r="H41" s="4" t="s">
        <v>486</v>
      </c>
      <c r="I41" s="4" t="s">
        <v>119</v>
      </c>
      <c r="J41" s="4" t="s">
        <v>492</v>
      </c>
      <c r="K41" s="4" t="s">
        <v>52</v>
      </c>
      <c r="L41" s="4" t="s">
        <v>52</v>
      </c>
      <c r="M41" s="4" t="s">
        <v>53</v>
      </c>
      <c r="N41" s="4" t="s">
        <v>52</v>
      </c>
      <c r="O41" s="4" t="s">
        <v>492</v>
      </c>
      <c r="P41" s="4" t="s">
        <v>55</v>
      </c>
      <c r="Q41" s="4" t="s">
        <v>367</v>
      </c>
      <c r="R41" s="4" t="s">
        <v>352</v>
      </c>
      <c r="S41" s="4" t="s">
        <v>58</v>
      </c>
      <c r="T41" s="4" t="s">
        <v>52</v>
      </c>
      <c r="U41" s="4" t="s">
        <v>59</v>
      </c>
      <c r="V41" s="4" t="s">
        <v>493</v>
      </c>
      <c r="W41" s="4" t="s">
        <v>98</v>
      </c>
      <c r="X41" s="4" t="s">
        <v>112</v>
      </c>
      <c r="Y41" s="4" t="s">
        <v>247</v>
      </c>
      <c r="Z41" s="4" t="s">
        <v>494</v>
      </c>
      <c r="AA41" s="4" t="s">
        <v>495</v>
      </c>
      <c r="AB41" s="4" t="s">
        <v>114</v>
      </c>
      <c r="AC41" s="4" t="s">
        <v>496</v>
      </c>
      <c r="AD41" s="4" t="s">
        <v>367</v>
      </c>
      <c r="AE41" s="4" t="s">
        <v>69</v>
      </c>
      <c r="AF41" s="4" t="s">
        <v>70</v>
      </c>
      <c r="AG41" s="4" t="s">
        <v>52</v>
      </c>
      <c r="AH41" s="7">
        <v>67</v>
      </c>
      <c r="AI41" s="7">
        <v>5</v>
      </c>
      <c r="AJ41" s="4">
        <f t="shared" si="0"/>
        <v>45.2</v>
      </c>
      <c r="AL41" s="4">
        <v>83.33</v>
      </c>
      <c r="AM41" s="4">
        <v>33.33</v>
      </c>
      <c r="AN41" s="8">
        <f t="shared" si="1"/>
        <v>78.53</v>
      </c>
      <c r="AO41" s="4">
        <v>10</v>
      </c>
      <c r="AP41" s="5">
        <v>2</v>
      </c>
      <c r="AQ41" s="5" t="s">
        <v>497</v>
      </c>
    </row>
    <row r="42" s="2" customFormat="1" ht="30" customHeight="1" spans="1:43">
      <c r="A42" s="4">
        <v>40</v>
      </c>
      <c r="B42" s="4" t="s">
        <v>498</v>
      </c>
      <c r="C42" s="4" t="s">
        <v>91</v>
      </c>
      <c r="D42" s="4" t="s">
        <v>482</v>
      </c>
      <c r="E42" s="4" t="s">
        <v>483</v>
      </c>
      <c r="F42" s="5" t="s">
        <v>484</v>
      </c>
      <c r="G42" s="4" t="s">
        <v>499</v>
      </c>
      <c r="H42" s="4" t="s">
        <v>486</v>
      </c>
      <c r="I42" s="4" t="s">
        <v>119</v>
      </c>
      <c r="J42" s="4" t="s">
        <v>371</v>
      </c>
      <c r="K42" s="4" t="s">
        <v>52</v>
      </c>
      <c r="L42" s="4" t="s">
        <v>52</v>
      </c>
      <c r="M42" s="4" t="s">
        <v>53</v>
      </c>
      <c r="N42" s="4" t="s">
        <v>52</v>
      </c>
      <c r="O42" s="4" t="s">
        <v>371</v>
      </c>
      <c r="P42" s="4" t="s">
        <v>55</v>
      </c>
      <c r="Q42" s="4" t="s">
        <v>81</v>
      </c>
      <c r="R42" s="4" t="s">
        <v>500</v>
      </c>
      <c r="S42" s="4" t="s">
        <v>58</v>
      </c>
      <c r="T42" s="4" t="s">
        <v>52</v>
      </c>
      <c r="U42" s="4" t="s">
        <v>59</v>
      </c>
      <c r="V42" s="4" t="s">
        <v>501</v>
      </c>
      <c r="W42" s="4" t="s">
        <v>98</v>
      </c>
      <c r="X42" s="4" t="s">
        <v>62</v>
      </c>
      <c r="Y42" s="4" t="s">
        <v>247</v>
      </c>
      <c r="Z42" s="4" t="s">
        <v>166</v>
      </c>
      <c r="AA42" s="4" t="s">
        <v>502</v>
      </c>
      <c r="AB42" s="4" t="s">
        <v>503</v>
      </c>
      <c r="AC42" s="4" t="s">
        <v>504</v>
      </c>
      <c r="AD42" s="4" t="s">
        <v>390</v>
      </c>
      <c r="AE42" s="4" t="s">
        <v>145</v>
      </c>
      <c r="AF42" s="4" t="s">
        <v>70</v>
      </c>
      <c r="AG42" s="4" t="s">
        <v>52</v>
      </c>
      <c r="AH42" s="7">
        <v>73</v>
      </c>
      <c r="AI42" s="7">
        <v>5</v>
      </c>
      <c r="AJ42" s="4">
        <f t="shared" si="0"/>
        <v>48.8</v>
      </c>
      <c r="AL42" s="4">
        <v>72</v>
      </c>
      <c r="AM42" s="4">
        <v>28.8</v>
      </c>
      <c r="AN42" s="8">
        <f t="shared" si="1"/>
        <v>77.6</v>
      </c>
      <c r="AO42" s="4">
        <v>10</v>
      </c>
      <c r="AP42" s="5">
        <v>3</v>
      </c>
      <c r="AQ42" s="5" t="s">
        <v>505</v>
      </c>
    </row>
    <row r="43" s="2" customFormat="1" ht="30" customHeight="1" spans="1:43">
      <c r="A43" s="4">
        <v>41</v>
      </c>
      <c r="B43" s="4" t="s">
        <v>506</v>
      </c>
      <c r="C43" s="4" t="s">
        <v>91</v>
      </c>
      <c r="D43" s="4" t="s">
        <v>482</v>
      </c>
      <c r="E43" s="4" t="s">
        <v>483</v>
      </c>
      <c r="F43" s="5" t="s">
        <v>484</v>
      </c>
      <c r="G43" s="4" t="s">
        <v>507</v>
      </c>
      <c r="H43" s="4" t="s">
        <v>348</v>
      </c>
      <c r="I43" s="4" t="s">
        <v>119</v>
      </c>
      <c r="J43" s="4" t="s">
        <v>508</v>
      </c>
      <c r="K43" s="4" t="s">
        <v>52</v>
      </c>
      <c r="L43" s="4" t="s">
        <v>52</v>
      </c>
      <c r="M43" s="4" t="s">
        <v>53</v>
      </c>
      <c r="N43" s="4" t="s">
        <v>52</v>
      </c>
      <c r="O43" s="4" t="s">
        <v>509</v>
      </c>
      <c r="P43" s="4" t="s">
        <v>55</v>
      </c>
      <c r="Q43" s="4" t="s">
        <v>81</v>
      </c>
      <c r="R43" s="4" t="s">
        <v>510</v>
      </c>
      <c r="S43" s="4" t="s">
        <v>58</v>
      </c>
      <c r="T43" s="4" t="s">
        <v>52</v>
      </c>
      <c r="U43" s="4" t="s">
        <v>81</v>
      </c>
      <c r="V43" s="4" t="s">
        <v>511</v>
      </c>
      <c r="W43" s="4" t="s">
        <v>98</v>
      </c>
      <c r="X43" s="4" t="s">
        <v>53</v>
      </c>
      <c r="Y43" s="4" t="s">
        <v>512</v>
      </c>
      <c r="Z43" s="4" t="s">
        <v>293</v>
      </c>
      <c r="AA43" s="4" t="s">
        <v>513</v>
      </c>
      <c r="AB43" s="4" t="s">
        <v>514</v>
      </c>
      <c r="AC43" s="4" t="s">
        <v>515</v>
      </c>
      <c r="AD43" s="4" t="s">
        <v>390</v>
      </c>
      <c r="AE43" s="4" t="s">
        <v>200</v>
      </c>
      <c r="AF43" s="4" t="s">
        <v>70</v>
      </c>
      <c r="AG43" s="4" t="s">
        <v>52</v>
      </c>
      <c r="AH43" s="7">
        <v>73</v>
      </c>
      <c r="AI43" s="7">
        <v>5</v>
      </c>
      <c r="AJ43" s="4">
        <f t="shared" si="0"/>
        <v>48.8</v>
      </c>
      <c r="AL43" s="4">
        <v>71.67</v>
      </c>
      <c r="AM43" s="4">
        <v>28.67</v>
      </c>
      <c r="AN43" s="8">
        <f t="shared" si="1"/>
        <v>77.47</v>
      </c>
      <c r="AO43" s="4">
        <v>10</v>
      </c>
      <c r="AP43" s="5">
        <v>4</v>
      </c>
      <c r="AQ43" s="5" t="s">
        <v>516</v>
      </c>
    </row>
    <row r="44" s="2" customFormat="1" ht="30" customHeight="1" spans="1:43">
      <c r="A44" s="4">
        <v>42</v>
      </c>
      <c r="B44" s="4" t="s">
        <v>517</v>
      </c>
      <c r="C44" s="4" t="s">
        <v>44</v>
      </c>
      <c r="D44" s="4" t="s">
        <v>482</v>
      </c>
      <c r="E44" s="4" t="s">
        <v>483</v>
      </c>
      <c r="F44" s="5" t="s">
        <v>484</v>
      </c>
      <c r="G44" s="4" t="s">
        <v>518</v>
      </c>
      <c r="H44" s="4" t="s">
        <v>486</v>
      </c>
      <c r="I44" s="4" t="s">
        <v>119</v>
      </c>
      <c r="J44" s="4" t="s">
        <v>519</v>
      </c>
      <c r="K44" s="4" t="s">
        <v>52</v>
      </c>
      <c r="L44" s="4" t="s">
        <v>52</v>
      </c>
      <c r="M44" s="4" t="s">
        <v>161</v>
      </c>
      <c r="N44" s="4" t="s">
        <v>52</v>
      </c>
      <c r="O44" s="4" t="s">
        <v>520</v>
      </c>
      <c r="P44" s="4" t="s">
        <v>55</v>
      </c>
      <c r="Q44" s="4" t="s">
        <v>81</v>
      </c>
      <c r="R44" s="4" t="s">
        <v>521</v>
      </c>
      <c r="S44" s="4" t="s">
        <v>136</v>
      </c>
      <c r="T44" s="4" t="s">
        <v>52</v>
      </c>
      <c r="U44" s="4" t="s">
        <v>81</v>
      </c>
      <c r="V44" s="4" t="s">
        <v>522</v>
      </c>
      <c r="W44" s="4" t="s">
        <v>61</v>
      </c>
      <c r="X44" s="4" t="s">
        <v>112</v>
      </c>
      <c r="Y44" s="4" t="s">
        <v>523</v>
      </c>
      <c r="Z44" s="4" t="s">
        <v>64</v>
      </c>
      <c r="AA44" s="4" t="s">
        <v>524</v>
      </c>
      <c r="AB44" s="4" t="s">
        <v>525</v>
      </c>
      <c r="AC44" s="4" t="s">
        <v>526</v>
      </c>
      <c r="AD44" s="4" t="s">
        <v>276</v>
      </c>
      <c r="AE44" s="4" t="s">
        <v>69</v>
      </c>
      <c r="AF44" s="4" t="s">
        <v>70</v>
      </c>
      <c r="AG44" s="4" t="s">
        <v>52</v>
      </c>
      <c r="AH44" s="7">
        <v>67.5</v>
      </c>
      <c r="AI44" s="7">
        <v>5</v>
      </c>
      <c r="AJ44" s="4">
        <f t="shared" si="0"/>
        <v>45.5</v>
      </c>
      <c r="AL44" s="4">
        <v>79.33</v>
      </c>
      <c r="AM44" s="4">
        <v>31.73</v>
      </c>
      <c r="AN44" s="8">
        <f t="shared" si="1"/>
        <v>77.23</v>
      </c>
      <c r="AO44" s="4">
        <v>10</v>
      </c>
      <c r="AP44" s="5">
        <v>5</v>
      </c>
      <c r="AQ44" s="5" t="s">
        <v>527</v>
      </c>
    </row>
    <row r="45" s="2" customFormat="1" ht="30" customHeight="1" spans="1:43">
      <c r="A45" s="4">
        <v>43</v>
      </c>
      <c r="B45" s="4" t="s">
        <v>528</v>
      </c>
      <c r="C45" s="4" t="s">
        <v>44</v>
      </c>
      <c r="D45" s="4" t="s">
        <v>482</v>
      </c>
      <c r="E45" s="4" t="s">
        <v>483</v>
      </c>
      <c r="F45" s="5" t="s">
        <v>484</v>
      </c>
      <c r="G45" s="4" t="s">
        <v>529</v>
      </c>
      <c r="H45" s="4" t="s">
        <v>486</v>
      </c>
      <c r="I45" s="4" t="s">
        <v>119</v>
      </c>
      <c r="J45" s="4" t="s">
        <v>530</v>
      </c>
      <c r="K45" s="4" t="s">
        <v>52</v>
      </c>
      <c r="L45" s="4" t="s">
        <v>52</v>
      </c>
      <c r="M45" s="4" t="s">
        <v>53</v>
      </c>
      <c r="N45" s="4" t="s">
        <v>52</v>
      </c>
      <c r="O45" s="4" t="s">
        <v>530</v>
      </c>
      <c r="P45" s="4" t="s">
        <v>55</v>
      </c>
      <c r="Q45" s="4" t="s">
        <v>81</v>
      </c>
      <c r="R45" s="4" t="s">
        <v>467</v>
      </c>
      <c r="S45" s="4" t="s">
        <v>58</v>
      </c>
      <c r="T45" s="4" t="s">
        <v>52</v>
      </c>
      <c r="U45" s="4" t="s">
        <v>59</v>
      </c>
      <c r="V45" s="4" t="s">
        <v>531</v>
      </c>
      <c r="W45" s="4" t="s">
        <v>61</v>
      </c>
      <c r="X45" s="4" t="s">
        <v>112</v>
      </c>
      <c r="Y45" s="4" t="s">
        <v>523</v>
      </c>
      <c r="Z45" s="4" t="s">
        <v>532</v>
      </c>
      <c r="AA45" s="4" t="s">
        <v>530</v>
      </c>
      <c r="AB45" s="4" t="s">
        <v>533</v>
      </c>
      <c r="AC45" s="4" t="s">
        <v>81</v>
      </c>
      <c r="AD45" s="4" t="s">
        <v>115</v>
      </c>
      <c r="AE45" s="4" t="s">
        <v>69</v>
      </c>
      <c r="AF45" s="4" t="s">
        <v>70</v>
      </c>
      <c r="AG45" s="4" t="s">
        <v>52</v>
      </c>
      <c r="AH45" s="7">
        <v>66</v>
      </c>
      <c r="AI45" s="7">
        <v>5</v>
      </c>
      <c r="AJ45" s="4">
        <f t="shared" si="0"/>
        <v>44.6</v>
      </c>
      <c r="AL45" s="4">
        <v>79.67</v>
      </c>
      <c r="AM45" s="4">
        <v>31.87</v>
      </c>
      <c r="AN45" s="8">
        <f t="shared" si="1"/>
        <v>76.47</v>
      </c>
      <c r="AO45" s="4">
        <v>10</v>
      </c>
      <c r="AP45" s="5">
        <v>6</v>
      </c>
      <c r="AQ45" s="5" t="s">
        <v>534</v>
      </c>
    </row>
    <row r="46" s="2" customFormat="1" ht="30" customHeight="1" spans="1:43">
      <c r="A46" s="4">
        <v>44</v>
      </c>
      <c r="B46" s="4" t="s">
        <v>535</v>
      </c>
      <c r="C46" s="4" t="s">
        <v>44</v>
      </c>
      <c r="D46" s="4" t="s">
        <v>482</v>
      </c>
      <c r="E46" s="4" t="s">
        <v>483</v>
      </c>
      <c r="F46" s="5" t="s">
        <v>484</v>
      </c>
      <c r="G46" s="4" t="s">
        <v>536</v>
      </c>
      <c r="H46" s="4" t="s">
        <v>486</v>
      </c>
      <c r="I46" s="4" t="s">
        <v>119</v>
      </c>
      <c r="J46" s="4" t="s">
        <v>537</v>
      </c>
      <c r="K46" s="4" t="s">
        <v>52</v>
      </c>
      <c r="L46" s="4" t="s">
        <v>52</v>
      </c>
      <c r="M46" s="4" t="s">
        <v>53</v>
      </c>
      <c r="N46" s="4" t="s">
        <v>52</v>
      </c>
      <c r="O46" s="4" t="s">
        <v>537</v>
      </c>
      <c r="P46" s="4" t="s">
        <v>55</v>
      </c>
      <c r="Q46" s="4" t="s">
        <v>81</v>
      </c>
      <c r="R46" s="4" t="s">
        <v>538</v>
      </c>
      <c r="S46" s="4" t="s">
        <v>58</v>
      </c>
      <c r="T46" s="4" t="s">
        <v>52</v>
      </c>
      <c r="U46" s="4" t="s">
        <v>59</v>
      </c>
      <c r="V46" s="4" t="s">
        <v>539</v>
      </c>
      <c r="W46" s="4" t="s">
        <v>98</v>
      </c>
      <c r="X46" s="4" t="s">
        <v>176</v>
      </c>
      <c r="Y46" s="4" t="s">
        <v>273</v>
      </c>
      <c r="Z46" s="4" t="s">
        <v>440</v>
      </c>
      <c r="AA46" s="4" t="s">
        <v>540</v>
      </c>
      <c r="AB46" s="4" t="s">
        <v>541</v>
      </c>
      <c r="AC46" s="4" t="s">
        <v>81</v>
      </c>
      <c r="AD46" s="4" t="s">
        <v>68</v>
      </c>
      <c r="AE46" s="4" t="s">
        <v>145</v>
      </c>
      <c r="AF46" s="4" t="s">
        <v>70</v>
      </c>
      <c r="AG46" s="4" t="s">
        <v>52</v>
      </c>
      <c r="AH46" s="7">
        <v>67</v>
      </c>
      <c r="AI46" s="7">
        <v>5</v>
      </c>
      <c r="AJ46" s="4">
        <f t="shared" si="0"/>
        <v>45.2</v>
      </c>
      <c r="AL46" s="4">
        <v>77.67</v>
      </c>
      <c r="AM46" s="4">
        <v>31.07</v>
      </c>
      <c r="AN46" s="8">
        <f t="shared" si="1"/>
        <v>76.27</v>
      </c>
      <c r="AO46" s="4">
        <v>10</v>
      </c>
      <c r="AP46" s="5">
        <v>7</v>
      </c>
      <c r="AQ46" s="5" t="s">
        <v>542</v>
      </c>
    </row>
    <row r="47" s="2" customFormat="1" ht="30" customHeight="1" spans="1:43">
      <c r="A47" s="4">
        <v>45</v>
      </c>
      <c r="B47" s="4" t="s">
        <v>543</v>
      </c>
      <c r="C47" s="4" t="s">
        <v>91</v>
      </c>
      <c r="D47" s="4" t="s">
        <v>482</v>
      </c>
      <c r="E47" s="4" t="s">
        <v>483</v>
      </c>
      <c r="F47" s="5" t="s">
        <v>484</v>
      </c>
      <c r="G47" s="4" t="s">
        <v>544</v>
      </c>
      <c r="H47" s="4" t="s">
        <v>486</v>
      </c>
      <c r="I47" s="4" t="s">
        <v>545</v>
      </c>
      <c r="J47" s="4" t="s">
        <v>546</v>
      </c>
      <c r="K47" s="4" t="s">
        <v>52</v>
      </c>
      <c r="L47" s="4" t="s">
        <v>52</v>
      </c>
      <c r="M47" s="4" t="s">
        <v>53</v>
      </c>
      <c r="N47" s="4" t="s">
        <v>52</v>
      </c>
      <c r="O47" s="4" t="s">
        <v>546</v>
      </c>
      <c r="P47" s="4" t="s">
        <v>78</v>
      </c>
      <c r="Q47" s="4" t="s">
        <v>547</v>
      </c>
      <c r="R47" s="4" t="s">
        <v>548</v>
      </c>
      <c r="S47" s="4" t="s">
        <v>58</v>
      </c>
      <c r="T47" s="4" t="s">
        <v>52</v>
      </c>
      <c r="U47" s="4" t="s">
        <v>81</v>
      </c>
      <c r="V47" s="4" t="s">
        <v>549</v>
      </c>
      <c r="W47" s="4" t="s">
        <v>61</v>
      </c>
      <c r="X47" s="4" t="s">
        <v>62</v>
      </c>
      <c r="Y47" s="4" t="s">
        <v>420</v>
      </c>
      <c r="Z47" s="4" t="s">
        <v>408</v>
      </c>
      <c r="AA47" s="4" t="s">
        <v>550</v>
      </c>
      <c r="AB47" s="4" t="s">
        <v>295</v>
      </c>
      <c r="AC47" s="4" t="s">
        <v>551</v>
      </c>
      <c r="AD47" s="4" t="s">
        <v>297</v>
      </c>
      <c r="AE47" s="4" t="s">
        <v>69</v>
      </c>
      <c r="AF47" s="4" t="s">
        <v>70</v>
      </c>
      <c r="AG47" s="4" t="s">
        <v>52</v>
      </c>
      <c r="AH47" s="7">
        <v>75</v>
      </c>
      <c r="AI47" s="7">
        <v>5</v>
      </c>
      <c r="AJ47" s="4">
        <f t="shared" si="0"/>
        <v>50</v>
      </c>
      <c r="AL47" s="4">
        <v>65</v>
      </c>
      <c r="AM47" s="4">
        <v>26</v>
      </c>
      <c r="AN47" s="8">
        <f t="shared" si="1"/>
        <v>76</v>
      </c>
      <c r="AO47" s="4">
        <v>10</v>
      </c>
      <c r="AP47" s="5">
        <v>8</v>
      </c>
      <c r="AQ47" s="5" t="s">
        <v>552</v>
      </c>
    </row>
    <row r="48" s="2" customFormat="1" ht="30" customHeight="1" spans="1:43">
      <c r="A48" s="4">
        <v>46</v>
      </c>
      <c r="B48" s="4" t="s">
        <v>553</v>
      </c>
      <c r="C48" s="4" t="s">
        <v>91</v>
      </c>
      <c r="D48" s="4" t="s">
        <v>482</v>
      </c>
      <c r="E48" s="4" t="s">
        <v>483</v>
      </c>
      <c r="F48" s="5" t="s">
        <v>484</v>
      </c>
      <c r="G48" s="4" t="s">
        <v>554</v>
      </c>
      <c r="H48" s="4" t="s">
        <v>486</v>
      </c>
      <c r="I48" s="4" t="s">
        <v>119</v>
      </c>
      <c r="J48" s="4" t="s">
        <v>555</v>
      </c>
      <c r="K48" s="4" t="s">
        <v>52</v>
      </c>
      <c r="L48" s="4" t="s">
        <v>52</v>
      </c>
      <c r="M48" s="4" t="s">
        <v>53</v>
      </c>
      <c r="N48" s="4" t="s">
        <v>52</v>
      </c>
      <c r="O48" s="4" t="s">
        <v>555</v>
      </c>
      <c r="P48" s="4" t="s">
        <v>55</v>
      </c>
      <c r="Q48" s="4" t="s">
        <v>556</v>
      </c>
      <c r="R48" s="4" t="s">
        <v>557</v>
      </c>
      <c r="S48" s="4" t="s">
        <v>58</v>
      </c>
      <c r="T48" s="4" t="s">
        <v>52</v>
      </c>
      <c r="U48" s="4" t="s">
        <v>59</v>
      </c>
      <c r="V48" s="4" t="s">
        <v>558</v>
      </c>
      <c r="W48" s="4" t="s">
        <v>61</v>
      </c>
      <c r="X48" s="4" t="s">
        <v>112</v>
      </c>
      <c r="Y48" s="4" t="s">
        <v>559</v>
      </c>
      <c r="Z48" s="4" t="s">
        <v>293</v>
      </c>
      <c r="AA48" s="4" t="s">
        <v>560</v>
      </c>
      <c r="AB48" s="4" t="s">
        <v>561</v>
      </c>
      <c r="AC48" s="4" t="s">
        <v>561</v>
      </c>
      <c r="AD48" s="4" t="s">
        <v>297</v>
      </c>
      <c r="AE48" s="4" t="s">
        <v>200</v>
      </c>
      <c r="AF48" s="4" t="s">
        <v>70</v>
      </c>
      <c r="AG48" s="4" t="s">
        <v>52</v>
      </c>
      <c r="AH48" s="7">
        <v>70</v>
      </c>
      <c r="AI48" s="7">
        <v>5</v>
      </c>
      <c r="AJ48" s="4">
        <f t="shared" si="0"/>
        <v>47</v>
      </c>
      <c r="AL48" s="4">
        <v>69.67</v>
      </c>
      <c r="AM48" s="4">
        <v>27.87</v>
      </c>
      <c r="AN48" s="8">
        <f t="shared" si="1"/>
        <v>74.87</v>
      </c>
      <c r="AO48" s="4">
        <v>10</v>
      </c>
      <c r="AP48" s="5">
        <v>9</v>
      </c>
      <c r="AQ48" s="5" t="s">
        <v>562</v>
      </c>
    </row>
    <row r="49" s="2" customFormat="1" ht="30" customHeight="1" spans="1:43">
      <c r="A49" s="4">
        <v>47</v>
      </c>
      <c r="B49" s="4" t="s">
        <v>563</v>
      </c>
      <c r="C49" s="4" t="s">
        <v>91</v>
      </c>
      <c r="D49" s="4" t="s">
        <v>482</v>
      </c>
      <c r="E49" s="4" t="s">
        <v>483</v>
      </c>
      <c r="F49" s="5" t="s">
        <v>484</v>
      </c>
      <c r="G49" s="4" t="s">
        <v>564</v>
      </c>
      <c r="H49" s="4" t="s">
        <v>486</v>
      </c>
      <c r="I49" s="4" t="s">
        <v>119</v>
      </c>
      <c r="J49" s="4" t="s">
        <v>565</v>
      </c>
      <c r="K49" s="4" t="s">
        <v>52</v>
      </c>
      <c r="L49" s="4" t="s">
        <v>52</v>
      </c>
      <c r="M49" s="4" t="s">
        <v>53</v>
      </c>
      <c r="N49" s="4" t="s">
        <v>52</v>
      </c>
      <c r="O49" s="4" t="s">
        <v>565</v>
      </c>
      <c r="P49" s="4" t="s">
        <v>55</v>
      </c>
      <c r="Q49" s="4" t="s">
        <v>81</v>
      </c>
      <c r="R49" s="4" t="s">
        <v>57</v>
      </c>
      <c r="S49" s="4" t="s">
        <v>58</v>
      </c>
      <c r="T49" s="4" t="s">
        <v>52</v>
      </c>
      <c r="U49" s="4" t="s">
        <v>59</v>
      </c>
      <c r="V49" s="4" t="s">
        <v>566</v>
      </c>
      <c r="W49" s="4" t="s">
        <v>260</v>
      </c>
      <c r="X49" s="4" t="s">
        <v>62</v>
      </c>
      <c r="Y49" s="4" t="s">
        <v>273</v>
      </c>
      <c r="Z49" s="4" t="s">
        <v>432</v>
      </c>
      <c r="AA49" s="4" t="s">
        <v>567</v>
      </c>
      <c r="AB49" s="4" t="s">
        <v>568</v>
      </c>
      <c r="AC49" s="4" t="s">
        <v>81</v>
      </c>
      <c r="AD49" s="4" t="s">
        <v>569</v>
      </c>
      <c r="AE49" s="4" t="s">
        <v>200</v>
      </c>
      <c r="AF49" s="4" t="s">
        <v>70</v>
      </c>
      <c r="AG49" s="4" t="s">
        <v>52</v>
      </c>
      <c r="AH49" s="7">
        <v>68.5</v>
      </c>
      <c r="AI49" s="7">
        <v>5</v>
      </c>
      <c r="AJ49" s="4">
        <f t="shared" si="0"/>
        <v>46.1</v>
      </c>
      <c r="AL49" s="4">
        <v>71</v>
      </c>
      <c r="AM49" s="4">
        <v>28.4</v>
      </c>
      <c r="AN49" s="8">
        <f t="shared" si="1"/>
        <v>74.5</v>
      </c>
      <c r="AO49" s="4">
        <v>10</v>
      </c>
      <c r="AP49" s="5">
        <v>10</v>
      </c>
      <c r="AQ49" s="5" t="s">
        <v>570</v>
      </c>
    </row>
    <row r="50" s="2" customFormat="1" ht="30" customHeight="1" spans="1:43">
      <c r="A50" s="4">
        <v>48</v>
      </c>
      <c r="B50" s="4" t="s">
        <v>571</v>
      </c>
      <c r="C50" s="4" t="s">
        <v>44</v>
      </c>
      <c r="D50" s="4" t="s">
        <v>572</v>
      </c>
      <c r="E50" s="4" t="s">
        <v>573</v>
      </c>
      <c r="F50" s="5" t="s">
        <v>574</v>
      </c>
      <c r="G50" s="4" t="s">
        <v>575</v>
      </c>
      <c r="H50" s="4" t="s">
        <v>486</v>
      </c>
      <c r="I50" s="4" t="s">
        <v>50</v>
      </c>
      <c r="J50" s="4" t="s">
        <v>77</v>
      </c>
      <c r="K50" s="4" t="s">
        <v>52</v>
      </c>
      <c r="L50" s="4" t="s">
        <v>52</v>
      </c>
      <c r="M50" s="4" t="s">
        <v>161</v>
      </c>
      <c r="N50" s="4" t="s">
        <v>52</v>
      </c>
      <c r="O50" s="4" t="s">
        <v>576</v>
      </c>
      <c r="P50" s="4" t="s">
        <v>55</v>
      </c>
      <c r="Q50" s="4" t="s">
        <v>81</v>
      </c>
      <c r="R50" s="4" t="s">
        <v>577</v>
      </c>
      <c r="S50" s="4" t="s">
        <v>58</v>
      </c>
      <c r="T50" s="4" t="s">
        <v>52</v>
      </c>
      <c r="U50" s="4" t="s">
        <v>59</v>
      </c>
      <c r="V50" s="4" t="s">
        <v>578</v>
      </c>
      <c r="W50" s="4" t="s">
        <v>260</v>
      </c>
      <c r="X50" s="4" t="s">
        <v>62</v>
      </c>
      <c r="Y50" s="4" t="s">
        <v>579</v>
      </c>
      <c r="Z50" s="4" t="s">
        <v>222</v>
      </c>
      <c r="AA50" s="4" t="s">
        <v>580</v>
      </c>
      <c r="AB50" s="4" t="s">
        <v>581</v>
      </c>
      <c r="AC50" s="4" t="s">
        <v>582</v>
      </c>
      <c r="AD50" s="4" t="s">
        <v>115</v>
      </c>
      <c r="AE50" s="4" t="s">
        <v>88</v>
      </c>
      <c r="AF50" s="4" t="s">
        <v>70</v>
      </c>
      <c r="AG50" s="4" t="s">
        <v>52</v>
      </c>
      <c r="AH50" s="7">
        <v>65.5</v>
      </c>
      <c r="AI50" s="7"/>
      <c r="AJ50" s="4">
        <f t="shared" si="0"/>
        <v>39.3</v>
      </c>
      <c r="AL50" s="4">
        <v>68.67</v>
      </c>
      <c r="AM50" s="4">
        <v>27.47</v>
      </c>
      <c r="AN50" s="8">
        <f t="shared" si="1"/>
        <v>66.77</v>
      </c>
      <c r="AO50" s="4">
        <v>3</v>
      </c>
      <c r="AP50" s="5">
        <v>1</v>
      </c>
      <c r="AQ50" s="5" t="s">
        <v>583</v>
      </c>
    </row>
    <row r="51" s="2" customFormat="1" ht="30" customHeight="1" spans="1:43">
      <c r="A51" s="4">
        <v>49</v>
      </c>
      <c r="B51" s="4" t="s">
        <v>584</v>
      </c>
      <c r="C51" s="4" t="s">
        <v>91</v>
      </c>
      <c r="D51" s="4" t="s">
        <v>572</v>
      </c>
      <c r="E51" s="4" t="s">
        <v>573</v>
      </c>
      <c r="F51" s="5" t="s">
        <v>574</v>
      </c>
      <c r="G51" s="4" t="s">
        <v>585</v>
      </c>
      <c r="H51" s="4" t="s">
        <v>486</v>
      </c>
      <c r="I51" s="4" t="s">
        <v>50</v>
      </c>
      <c r="J51" s="4" t="s">
        <v>586</v>
      </c>
      <c r="K51" s="4" t="s">
        <v>52</v>
      </c>
      <c r="L51" s="4" t="s">
        <v>52</v>
      </c>
      <c r="M51" s="4" t="s">
        <v>53</v>
      </c>
      <c r="N51" s="4" t="s">
        <v>52</v>
      </c>
      <c r="O51" s="4" t="s">
        <v>587</v>
      </c>
      <c r="P51" s="4" t="s">
        <v>55</v>
      </c>
      <c r="Q51" s="4" t="s">
        <v>81</v>
      </c>
      <c r="R51" s="4" t="s">
        <v>588</v>
      </c>
      <c r="S51" s="4" t="s">
        <v>58</v>
      </c>
      <c r="T51" s="4" t="s">
        <v>52</v>
      </c>
      <c r="U51" s="4" t="s">
        <v>81</v>
      </c>
      <c r="V51" s="4" t="s">
        <v>589</v>
      </c>
      <c r="W51" s="4" t="s">
        <v>98</v>
      </c>
      <c r="X51" s="4" t="s">
        <v>112</v>
      </c>
      <c r="Y51" s="4" t="s">
        <v>590</v>
      </c>
      <c r="Z51" s="4" t="s">
        <v>84</v>
      </c>
      <c r="AA51" s="4" t="s">
        <v>587</v>
      </c>
      <c r="AB51" s="4" t="s">
        <v>591</v>
      </c>
      <c r="AC51" s="4" t="s">
        <v>591</v>
      </c>
      <c r="AD51" s="4" t="s">
        <v>115</v>
      </c>
      <c r="AE51" s="4" t="s">
        <v>69</v>
      </c>
      <c r="AF51" s="4" t="s">
        <v>70</v>
      </c>
      <c r="AG51" s="4" t="s">
        <v>52</v>
      </c>
      <c r="AH51" s="7">
        <v>57</v>
      </c>
      <c r="AI51" s="7"/>
      <c r="AJ51" s="4">
        <f t="shared" si="0"/>
        <v>34.2</v>
      </c>
      <c r="AL51" s="4">
        <v>65.33</v>
      </c>
      <c r="AM51" s="4">
        <v>26.13</v>
      </c>
      <c r="AN51" s="8">
        <f t="shared" si="1"/>
        <v>60.33</v>
      </c>
      <c r="AO51" s="4">
        <v>3</v>
      </c>
      <c r="AP51" s="5">
        <v>2</v>
      </c>
      <c r="AQ51" s="5" t="s">
        <v>592</v>
      </c>
    </row>
    <row r="52" s="2" customFormat="1" ht="30" customHeight="1" spans="1:43">
      <c r="A52" s="4">
        <v>50</v>
      </c>
      <c r="B52" s="4" t="s">
        <v>593</v>
      </c>
      <c r="C52" s="4" t="s">
        <v>91</v>
      </c>
      <c r="D52" s="4" t="s">
        <v>572</v>
      </c>
      <c r="E52" s="4" t="s">
        <v>573</v>
      </c>
      <c r="F52" s="5" t="s">
        <v>574</v>
      </c>
      <c r="G52" s="4" t="s">
        <v>594</v>
      </c>
      <c r="H52" s="4" t="s">
        <v>486</v>
      </c>
      <c r="I52" s="4" t="s">
        <v>119</v>
      </c>
      <c r="J52" s="4" t="s">
        <v>403</v>
      </c>
      <c r="K52" s="4" t="s">
        <v>52</v>
      </c>
      <c r="L52" s="4" t="s">
        <v>52</v>
      </c>
      <c r="M52" s="4" t="s">
        <v>53</v>
      </c>
      <c r="N52" s="4" t="s">
        <v>52</v>
      </c>
      <c r="O52" s="4" t="s">
        <v>403</v>
      </c>
      <c r="P52" s="4" t="s">
        <v>55</v>
      </c>
      <c r="Q52" s="4" t="s">
        <v>81</v>
      </c>
      <c r="R52" s="4" t="s">
        <v>577</v>
      </c>
      <c r="S52" s="4" t="s">
        <v>58</v>
      </c>
      <c r="T52" s="4" t="s">
        <v>52</v>
      </c>
      <c r="U52" s="4" t="s">
        <v>59</v>
      </c>
      <c r="V52" s="4" t="s">
        <v>595</v>
      </c>
      <c r="W52" s="4" t="s">
        <v>98</v>
      </c>
      <c r="X52" s="4" t="s">
        <v>112</v>
      </c>
      <c r="Y52" s="4" t="s">
        <v>407</v>
      </c>
      <c r="Z52" s="4" t="s">
        <v>596</v>
      </c>
      <c r="AA52" s="4" t="s">
        <v>597</v>
      </c>
      <c r="AB52" s="4" t="s">
        <v>598</v>
      </c>
      <c r="AC52" s="4" t="s">
        <v>81</v>
      </c>
      <c r="AD52" s="4" t="s">
        <v>115</v>
      </c>
      <c r="AE52" s="4" t="s">
        <v>69</v>
      </c>
      <c r="AF52" s="4" t="s">
        <v>70</v>
      </c>
      <c r="AG52" s="4" t="s">
        <v>52</v>
      </c>
      <c r="AH52" s="7">
        <v>57</v>
      </c>
      <c r="AI52" s="7"/>
      <c r="AJ52" s="4">
        <f t="shared" si="0"/>
        <v>34.2</v>
      </c>
      <c r="AL52" s="4">
        <v>65.33</v>
      </c>
      <c r="AM52" s="4">
        <v>26.13</v>
      </c>
      <c r="AN52" s="8">
        <f t="shared" si="1"/>
        <v>60.33</v>
      </c>
      <c r="AO52" s="4">
        <v>3</v>
      </c>
      <c r="AP52" s="5">
        <v>2</v>
      </c>
      <c r="AQ52" s="5" t="s">
        <v>599</v>
      </c>
    </row>
    <row r="53" s="2" customFormat="1" ht="30" customHeight="1" spans="1:43">
      <c r="A53" s="4">
        <v>51</v>
      </c>
      <c r="B53" s="4" t="s">
        <v>600</v>
      </c>
      <c r="C53" s="4" t="s">
        <v>91</v>
      </c>
      <c r="D53" s="4" t="s">
        <v>601</v>
      </c>
      <c r="E53" s="4" t="s">
        <v>602</v>
      </c>
      <c r="F53" s="5" t="s">
        <v>603</v>
      </c>
      <c r="G53" s="4" t="s">
        <v>604</v>
      </c>
      <c r="H53" s="4" t="s">
        <v>486</v>
      </c>
      <c r="I53" s="4" t="s">
        <v>50</v>
      </c>
      <c r="J53" s="4" t="s">
        <v>371</v>
      </c>
      <c r="K53" s="4" t="s">
        <v>52</v>
      </c>
      <c r="L53" s="4" t="s">
        <v>52</v>
      </c>
      <c r="M53" s="4" t="s">
        <v>53</v>
      </c>
      <c r="N53" s="4" t="s">
        <v>52</v>
      </c>
      <c r="O53" s="4" t="s">
        <v>371</v>
      </c>
      <c r="P53" s="4" t="s">
        <v>78</v>
      </c>
      <c r="Q53" s="4" t="s">
        <v>605</v>
      </c>
      <c r="R53" s="4" t="s">
        <v>606</v>
      </c>
      <c r="S53" s="4" t="s">
        <v>58</v>
      </c>
      <c r="T53" s="4" t="s">
        <v>52</v>
      </c>
      <c r="U53" s="4" t="s">
        <v>81</v>
      </c>
      <c r="V53" s="4" t="s">
        <v>607</v>
      </c>
      <c r="W53" s="4" t="s">
        <v>61</v>
      </c>
      <c r="X53" s="4" t="s">
        <v>62</v>
      </c>
      <c r="Y53" s="4" t="s">
        <v>386</v>
      </c>
      <c r="Z53" s="4" t="s">
        <v>408</v>
      </c>
      <c r="AA53" s="4" t="s">
        <v>608</v>
      </c>
      <c r="AB53" s="4" t="s">
        <v>551</v>
      </c>
      <c r="AC53" s="4" t="s">
        <v>609</v>
      </c>
      <c r="AD53" s="4" t="s">
        <v>87</v>
      </c>
      <c r="AE53" s="4" t="s">
        <v>69</v>
      </c>
      <c r="AF53" s="4" t="s">
        <v>70</v>
      </c>
      <c r="AG53" s="4" t="s">
        <v>52</v>
      </c>
      <c r="AH53" s="7">
        <v>66.5</v>
      </c>
      <c r="AI53" s="7"/>
      <c r="AJ53" s="4">
        <f t="shared" si="0"/>
        <v>39.9</v>
      </c>
      <c r="AL53" s="4">
        <v>73.33</v>
      </c>
      <c r="AM53" s="4">
        <v>29.33</v>
      </c>
      <c r="AN53" s="8">
        <f t="shared" si="1"/>
        <v>69.23</v>
      </c>
      <c r="AO53" s="4">
        <v>1</v>
      </c>
      <c r="AP53" s="5">
        <v>1</v>
      </c>
      <c r="AQ53" s="5" t="s">
        <v>610</v>
      </c>
    </row>
    <row r="54" s="2" customFormat="1" ht="30" customHeight="1" spans="1:43">
      <c r="A54" s="4">
        <v>52</v>
      </c>
      <c r="B54" s="4" t="s">
        <v>611</v>
      </c>
      <c r="C54" s="4" t="s">
        <v>91</v>
      </c>
      <c r="D54" s="4" t="s">
        <v>612</v>
      </c>
      <c r="E54" s="4" t="s">
        <v>602</v>
      </c>
      <c r="F54" s="5" t="s">
        <v>613</v>
      </c>
      <c r="G54" s="4" t="s">
        <v>614</v>
      </c>
      <c r="H54" s="4" t="s">
        <v>486</v>
      </c>
      <c r="I54" s="4" t="s">
        <v>119</v>
      </c>
      <c r="J54" s="4" t="s">
        <v>615</v>
      </c>
      <c r="K54" s="4" t="s">
        <v>52</v>
      </c>
      <c r="L54" s="4" t="s">
        <v>52</v>
      </c>
      <c r="M54" s="4" t="s">
        <v>53</v>
      </c>
      <c r="N54" s="4" t="s">
        <v>52</v>
      </c>
      <c r="O54" s="4" t="s">
        <v>615</v>
      </c>
      <c r="P54" s="4" t="s">
        <v>55</v>
      </c>
      <c r="Q54" s="4" t="s">
        <v>81</v>
      </c>
      <c r="R54" s="4" t="s">
        <v>110</v>
      </c>
      <c r="S54" s="4" t="s">
        <v>58</v>
      </c>
      <c r="T54" s="4" t="s">
        <v>52</v>
      </c>
      <c r="U54" s="4" t="s">
        <v>59</v>
      </c>
      <c r="V54" s="4" t="s">
        <v>616</v>
      </c>
      <c r="W54" s="4" t="s">
        <v>98</v>
      </c>
      <c r="X54" s="4" t="s">
        <v>62</v>
      </c>
      <c r="Y54" s="4" t="s">
        <v>512</v>
      </c>
      <c r="Z54" s="4" t="s">
        <v>84</v>
      </c>
      <c r="AA54" s="4" t="s">
        <v>615</v>
      </c>
      <c r="AB54" s="4" t="s">
        <v>433</v>
      </c>
      <c r="AC54" s="4" t="s">
        <v>257</v>
      </c>
      <c r="AD54" s="4" t="s">
        <v>115</v>
      </c>
      <c r="AE54" s="4" t="s">
        <v>200</v>
      </c>
      <c r="AF54" s="4" t="s">
        <v>70</v>
      </c>
      <c r="AG54" s="4" t="s">
        <v>52</v>
      </c>
      <c r="AH54" s="7">
        <v>57.5</v>
      </c>
      <c r="AI54" s="7"/>
      <c r="AJ54" s="4">
        <f t="shared" si="0"/>
        <v>34.5</v>
      </c>
      <c r="AL54" s="4">
        <v>71</v>
      </c>
      <c r="AM54" s="4">
        <v>28.4</v>
      </c>
      <c r="AN54" s="8">
        <f t="shared" si="1"/>
        <v>62.9</v>
      </c>
      <c r="AO54" s="4">
        <v>1</v>
      </c>
      <c r="AP54" s="5">
        <v>1</v>
      </c>
      <c r="AQ54" s="5" t="s">
        <v>617</v>
      </c>
    </row>
    <row r="55" s="2" customFormat="1" ht="30" customHeight="1" spans="1:43">
      <c r="A55" s="4">
        <v>53</v>
      </c>
      <c r="B55" s="4" t="s">
        <v>618</v>
      </c>
      <c r="C55" s="4" t="s">
        <v>91</v>
      </c>
      <c r="D55" s="4" t="s">
        <v>619</v>
      </c>
      <c r="E55" s="4" t="s">
        <v>620</v>
      </c>
      <c r="F55" s="5" t="s">
        <v>621</v>
      </c>
      <c r="G55" s="4" t="s">
        <v>622</v>
      </c>
      <c r="H55" s="4" t="s">
        <v>486</v>
      </c>
      <c r="I55" s="4" t="s">
        <v>119</v>
      </c>
      <c r="J55" s="4" t="s">
        <v>623</v>
      </c>
      <c r="K55" s="4" t="s">
        <v>52</v>
      </c>
      <c r="L55" s="4" t="s">
        <v>52</v>
      </c>
      <c r="M55" s="4" t="s">
        <v>53</v>
      </c>
      <c r="N55" s="4" t="s">
        <v>52</v>
      </c>
      <c r="O55" s="4" t="s">
        <v>624</v>
      </c>
      <c r="P55" s="4" t="s">
        <v>55</v>
      </c>
      <c r="Q55" s="4" t="s">
        <v>81</v>
      </c>
      <c r="R55" s="4" t="s">
        <v>373</v>
      </c>
      <c r="S55" s="4" t="s">
        <v>58</v>
      </c>
      <c r="T55" s="4" t="s">
        <v>52</v>
      </c>
      <c r="U55" s="4" t="s">
        <v>59</v>
      </c>
      <c r="V55" s="4" t="s">
        <v>625</v>
      </c>
      <c r="W55" s="4" t="s">
        <v>98</v>
      </c>
      <c r="X55" s="4" t="s">
        <v>112</v>
      </c>
      <c r="Y55" s="4" t="s">
        <v>247</v>
      </c>
      <c r="Z55" s="4" t="s">
        <v>408</v>
      </c>
      <c r="AA55" s="4" t="s">
        <v>626</v>
      </c>
      <c r="AB55" s="4" t="s">
        <v>114</v>
      </c>
      <c r="AC55" s="4" t="s">
        <v>81</v>
      </c>
      <c r="AD55" s="4" t="s">
        <v>390</v>
      </c>
      <c r="AE55" s="4" t="s">
        <v>69</v>
      </c>
      <c r="AF55" s="4" t="s">
        <v>70</v>
      </c>
      <c r="AG55" s="4" t="s">
        <v>52</v>
      </c>
      <c r="AH55" s="7">
        <v>73</v>
      </c>
      <c r="AI55" s="7"/>
      <c r="AJ55" s="4">
        <f t="shared" si="0"/>
        <v>43.8</v>
      </c>
      <c r="AL55" s="4">
        <v>72.67</v>
      </c>
      <c r="AM55" s="4">
        <v>29.07</v>
      </c>
      <c r="AN55" s="8">
        <f t="shared" si="1"/>
        <v>72.87</v>
      </c>
      <c r="AO55" s="4">
        <v>1</v>
      </c>
      <c r="AP55" s="5">
        <v>1</v>
      </c>
      <c r="AQ55" s="5" t="s">
        <v>627</v>
      </c>
    </row>
    <row r="56" s="2" customFormat="1" ht="30" customHeight="1" spans="1:43">
      <c r="A56" s="4">
        <v>54</v>
      </c>
      <c r="B56" s="4" t="s">
        <v>628</v>
      </c>
      <c r="C56" s="4" t="s">
        <v>44</v>
      </c>
      <c r="D56" s="4" t="s">
        <v>629</v>
      </c>
      <c r="E56" s="4" t="s">
        <v>630</v>
      </c>
      <c r="F56" s="5" t="s">
        <v>631</v>
      </c>
      <c r="G56" s="4" t="s">
        <v>632</v>
      </c>
      <c r="H56" s="4" t="s">
        <v>486</v>
      </c>
      <c r="I56" s="4" t="s">
        <v>50</v>
      </c>
      <c r="J56" s="4" t="s">
        <v>153</v>
      </c>
      <c r="K56" s="4" t="s">
        <v>52</v>
      </c>
      <c r="L56" s="4" t="s">
        <v>52</v>
      </c>
      <c r="M56" s="4" t="s">
        <v>161</v>
      </c>
      <c r="N56" s="4" t="s">
        <v>52</v>
      </c>
      <c r="O56" s="4" t="s">
        <v>153</v>
      </c>
      <c r="P56" s="4" t="s">
        <v>55</v>
      </c>
      <c r="Q56" s="4" t="s">
        <v>633</v>
      </c>
      <c r="R56" s="4" t="s">
        <v>245</v>
      </c>
      <c r="S56" s="4" t="s">
        <v>58</v>
      </c>
      <c r="T56" s="4" t="s">
        <v>52</v>
      </c>
      <c r="U56" s="4" t="s">
        <v>59</v>
      </c>
      <c r="V56" s="4" t="s">
        <v>634</v>
      </c>
      <c r="W56" s="4" t="s">
        <v>375</v>
      </c>
      <c r="X56" s="4" t="s">
        <v>112</v>
      </c>
      <c r="Y56" s="4" t="s">
        <v>247</v>
      </c>
      <c r="Z56" s="4" t="s">
        <v>222</v>
      </c>
      <c r="AA56" s="4" t="s">
        <v>153</v>
      </c>
      <c r="AB56" s="4" t="s">
        <v>635</v>
      </c>
      <c r="AC56" s="4" t="s">
        <v>635</v>
      </c>
      <c r="AD56" s="4" t="s">
        <v>317</v>
      </c>
      <c r="AE56" s="4" t="s">
        <v>200</v>
      </c>
      <c r="AF56" s="4" t="s">
        <v>70</v>
      </c>
      <c r="AG56" s="4" t="s">
        <v>52</v>
      </c>
      <c r="AH56" s="7">
        <v>68</v>
      </c>
      <c r="AI56" s="7"/>
      <c r="AJ56" s="4">
        <f t="shared" si="0"/>
        <v>40.8</v>
      </c>
      <c r="AL56" s="4">
        <v>77</v>
      </c>
      <c r="AM56" s="4">
        <v>30.8</v>
      </c>
      <c r="AN56" s="8">
        <f t="shared" si="1"/>
        <v>71.6</v>
      </c>
      <c r="AO56" s="4">
        <v>1</v>
      </c>
      <c r="AP56" s="5">
        <v>1</v>
      </c>
      <c r="AQ56" s="5" t="s">
        <v>636</v>
      </c>
    </row>
    <row r="57" s="2" customFormat="1" ht="30" customHeight="1" spans="1:43">
      <c r="A57" s="4">
        <v>55</v>
      </c>
      <c r="B57" s="4" t="s">
        <v>637</v>
      </c>
      <c r="C57" s="4" t="s">
        <v>44</v>
      </c>
      <c r="D57" s="4" t="s">
        <v>638</v>
      </c>
      <c r="E57" s="4" t="s">
        <v>620</v>
      </c>
      <c r="F57" s="5" t="s">
        <v>639</v>
      </c>
      <c r="G57" s="4" t="s">
        <v>640</v>
      </c>
      <c r="H57" s="4" t="s">
        <v>486</v>
      </c>
      <c r="I57" s="4" t="s">
        <v>50</v>
      </c>
      <c r="J57" s="4" t="s">
        <v>641</v>
      </c>
      <c r="K57" s="4" t="s">
        <v>52</v>
      </c>
      <c r="L57" s="4" t="s">
        <v>52</v>
      </c>
      <c r="M57" s="4" t="s">
        <v>53</v>
      </c>
      <c r="N57" s="4" t="s">
        <v>52</v>
      </c>
      <c r="O57" s="4" t="s">
        <v>642</v>
      </c>
      <c r="P57" s="4" t="s">
        <v>55</v>
      </c>
      <c r="Q57" s="4" t="s">
        <v>81</v>
      </c>
      <c r="R57" s="4" t="s">
        <v>643</v>
      </c>
      <c r="S57" s="4" t="s">
        <v>58</v>
      </c>
      <c r="T57" s="4" t="s">
        <v>52</v>
      </c>
      <c r="U57" s="4" t="s">
        <v>59</v>
      </c>
      <c r="V57" s="4" t="s">
        <v>644</v>
      </c>
      <c r="W57" s="4" t="s">
        <v>98</v>
      </c>
      <c r="X57" s="4" t="s">
        <v>112</v>
      </c>
      <c r="Y57" s="4" t="s">
        <v>459</v>
      </c>
      <c r="Z57" s="4" t="s">
        <v>408</v>
      </c>
      <c r="AA57" s="4" t="s">
        <v>645</v>
      </c>
      <c r="AB57" s="4" t="s">
        <v>646</v>
      </c>
      <c r="AC57" s="4" t="s">
        <v>646</v>
      </c>
      <c r="AD57" s="4" t="s">
        <v>647</v>
      </c>
      <c r="AE57" s="4" t="s">
        <v>145</v>
      </c>
      <c r="AF57" s="4" t="s">
        <v>70</v>
      </c>
      <c r="AG57" s="4" t="s">
        <v>52</v>
      </c>
      <c r="AH57" s="7">
        <v>78.5</v>
      </c>
      <c r="AI57" s="7"/>
      <c r="AJ57" s="4">
        <f t="shared" si="0"/>
        <v>47.1</v>
      </c>
      <c r="AL57" s="4">
        <v>74</v>
      </c>
      <c r="AM57" s="4">
        <v>29.6</v>
      </c>
      <c r="AN57" s="8">
        <f t="shared" si="1"/>
        <v>76.7</v>
      </c>
      <c r="AO57" s="4">
        <v>2</v>
      </c>
      <c r="AP57" s="5">
        <v>1</v>
      </c>
      <c r="AQ57" s="5" t="s">
        <v>648</v>
      </c>
    </row>
    <row r="58" s="2" customFormat="1" ht="30" customHeight="1" spans="1:43">
      <c r="A58" s="4">
        <v>56</v>
      </c>
      <c r="B58" s="4" t="s">
        <v>649</v>
      </c>
      <c r="C58" s="4" t="s">
        <v>91</v>
      </c>
      <c r="D58" s="4" t="s">
        <v>638</v>
      </c>
      <c r="E58" s="4" t="s">
        <v>620</v>
      </c>
      <c r="F58" s="5" t="s">
        <v>639</v>
      </c>
      <c r="G58" s="4" t="s">
        <v>650</v>
      </c>
      <c r="H58" s="4" t="s">
        <v>486</v>
      </c>
      <c r="I58" s="4" t="s">
        <v>119</v>
      </c>
      <c r="J58" s="4" t="s">
        <v>651</v>
      </c>
      <c r="K58" s="4" t="s">
        <v>52</v>
      </c>
      <c r="L58" s="4" t="s">
        <v>52</v>
      </c>
      <c r="M58" s="4" t="s">
        <v>53</v>
      </c>
      <c r="N58" s="4" t="s">
        <v>52</v>
      </c>
      <c r="O58" s="4" t="s">
        <v>652</v>
      </c>
      <c r="P58" s="4" t="s">
        <v>55</v>
      </c>
      <c r="Q58" s="4" t="s">
        <v>81</v>
      </c>
      <c r="R58" s="4" t="s">
        <v>643</v>
      </c>
      <c r="S58" s="4" t="s">
        <v>58</v>
      </c>
      <c r="T58" s="4" t="s">
        <v>52</v>
      </c>
      <c r="U58" s="4" t="s">
        <v>59</v>
      </c>
      <c r="V58" s="4" t="s">
        <v>653</v>
      </c>
      <c r="W58" s="4" t="s">
        <v>375</v>
      </c>
      <c r="X58" s="4" t="s">
        <v>112</v>
      </c>
      <c r="Y58" s="4" t="s">
        <v>590</v>
      </c>
      <c r="Z58" s="4" t="s">
        <v>440</v>
      </c>
      <c r="AA58" s="4" t="s">
        <v>87</v>
      </c>
      <c r="AB58" s="4" t="s">
        <v>654</v>
      </c>
      <c r="AC58" s="4" t="s">
        <v>81</v>
      </c>
      <c r="AD58" s="4" t="s">
        <v>87</v>
      </c>
      <c r="AE58" s="4" t="s">
        <v>88</v>
      </c>
      <c r="AF58" s="4" t="s">
        <v>70</v>
      </c>
      <c r="AG58" s="4" t="s">
        <v>52</v>
      </c>
      <c r="AH58" s="7">
        <v>73</v>
      </c>
      <c r="AI58" s="7">
        <v>1.8</v>
      </c>
      <c r="AJ58" s="4">
        <f t="shared" si="0"/>
        <v>45.6</v>
      </c>
      <c r="AL58" s="4">
        <v>69.33</v>
      </c>
      <c r="AM58" s="4">
        <v>27.73</v>
      </c>
      <c r="AN58" s="8">
        <f t="shared" si="1"/>
        <v>73.33</v>
      </c>
      <c r="AO58" s="4">
        <v>2</v>
      </c>
      <c r="AP58" s="5">
        <v>2</v>
      </c>
      <c r="AQ58" s="5" t="s">
        <v>655</v>
      </c>
    </row>
    <row r="59" s="2" customFormat="1" ht="30" customHeight="1" spans="1:43">
      <c r="A59" s="4">
        <v>57</v>
      </c>
      <c r="B59" s="4" t="s">
        <v>656</v>
      </c>
      <c r="C59" s="4" t="s">
        <v>44</v>
      </c>
      <c r="D59" s="4" t="s">
        <v>657</v>
      </c>
      <c r="E59" s="4" t="s">
        <v>620</v>
      </c>
      <c r="F59" s="5" t="s">
        <v>658</v>
      </c>
      <c r="G59" s="4" t="s">
        <v>659</v>
      </c>
      <c r="H59" s="4" t="s">
        <v>486</v>
      </c>
      <c r="I59" s="4" t="s">
        <v>50</v>
      </c>
      <c r="J59" s="4" t="s">
        <v>660</v>
      </c>
      <c r="K59" s="4" t="s">
        <v>52</v>
      </c>
      <c r="L59" s="4" t="s">
        <v>52</v>
      </c>
      <c r="M59" s="4" t="s">
        <v>53</v>
      </c>
      <c r="N59" s="4" t="s">
        <v>52</v>
      </c>
      <c r="O59" s="4" t="s">
        <v>660</v>
      </c>
      <c r="P59" s="4" t="s">
        <v>55</v>
      </c>
      <c r="Q59" s="4" t="s">
        <v>661</v>
      </c>
      <c r="R59" s="4" t="s">
        <v>245</v>
      </c>
      <c r="S59" s="4" t="s">
        <v>58</v>
      </c>
      <c r="T59" s="4" t="s">
        <v>52</v>
      </c>
      <c r="U59" s="4" t="s">
        <v>59</v>
      </c>
      <c r="V59" s="4" t="s">
        <v>662</v>
      </c>
      <c r="W59" s="4" t="s">
        <v>61</v>
      </c>
      <c r="X59" s="4" t="s">
        <v>112</v>
      </c>
      <c r="Y59" s="4" t="s">
        <v>63</v>
      </c>
      <c r="Z59" s="4" t="s">
        <v>262</v>
      </c>
      <c r="AA59" s="4" t="s">
        <v>663</v>
      </c>
      <c r="AB59" s="4" t="s">
        <v>664</v>
      </c>
      <c r="AC59" s="4" t="s">
        <v>665</v>
      </c>
      <c r="AD59" s="4" t="s">
        <v>462</v>
      </c>
      <c r="AE59" s="4" t="s">
        <v>69</v>
      </c>
      <c r="AF59" s="4" t="s">
        <v>70</v>
      </c>
      <c r="AG59" s="4" t="s">
        <v>52</v>
      </c>
      <c r="AH59" s="7">
        <v>74</v>
      </c>
      <c r="AI59" s="7"/>
      <c r="AJ59" s="4">
        <f t="shared" si="0"/>
        <v>44.4</v>
      </c>
      <c r="AL59" s="4">
        <v>71.33</v>
      </c>
      <c r="AM59" s="4">
        <v>28.53</v>
      </c>
      <c r="AN59" s="8">
        <f t="shared" si="1"/>
        <v>72.93</v>
      </c>
      <c r="AO59" s="4">
        <v>2</v>
      </c>
      <c r="AP59" s="5">
        <v>1</v>
      </c>
      <c r="AQ59" s="5" t="s">
        <v>666</v>
      </c>
    </row>
    <row r="60" s="2" customFormat="1" ht="30" customHeight="1" spans="1:43">
      <c r="A60" s="4">
        <v>58</v>
      </c>
      <c r="B60" s="4" t="s">
        <v>667</v>
      </c>
      <c r="C60" s="4" t="s">
        <v>44</v>
      </c>
      <c r="D60" s="4" t="s">
        <v>657</v>
      </c>
      <c r="E60" s="4" t="s">
        <v>620</v>
      </c>
      <c r="F60" s="5" t="s">
        <v>658</v>
      </c>
      <c r="G60" s="4" t="s">
        <v>668</v>
      </c>
      <c r="H60" s="4" t="s">
        <v>486</v>
      </c>
      <c r="I60" s="4" t="s">
        <v>50</v>
      </c>
      <c r="J60" s="4" t="s">
        <v>371</v>
      </c>
      <c r="K60" s="4" t="s">
        <v>52</v>
      </c>
      <c r="L60" s="4" t="s">
        <v>52</v>
      </c>
      <c r="M60" s="4" t="s">
        <v>53</v>
      </c>
      <c r="N60" s="4" t="s">
        <v>52</v>
      </c>
      <c r="O60" s="4" t="s">
        <v>669</v>
      </c>
      <c r="P60" s="4" t="s">
        <v>55</v>
      </c>
      <c r="Q60" s="4" t="s">
        <v>670</v>
      </c>
      <c r="R60" s="4" t="s">
        <v>643</v>
      </c>
      <c r="S60" s="4" t="s">
        <v>58</v>
      </c>
      <c r="T60" s="4" t="s">
        <v>52</v>
      </c>
      <c r="U60" s="4" t="s">
        <v>59</v>
      </c>
      <c r="V60" s="4" t="s">
        <v>671</v>
      </c>
      <c r="W60" s="4" t="s">
        <v>98</v>
      </c>
      <c r="X60" s="4" t="s">
        <v>62</v>
      </c>
      <c r="Y60" s="4" t="s">
        <v>672</v>
      </c>
      <c r="Z60" s="4" t="s">
        <v>262</v>
      </c>
      <c r="AA60" s="4" t="s">
        <v>673</v>
      </c>
      <c r="AB60" s="4" t="s">
        <v>654</v>
      </c>
      <c r="AC60" s="4" t="s">
        <v>654</v>
      </c>
      <c r="AD60" s="4" t="s">
        <v>670</v>
      </c>
      <c r="AE60" s="4" t="s">
        <v>69</v>
      </c>
      <c r="AF60" s="4" t="s">
        <v>70</v>
      </c>
      <c r="AG60" s="4" t="s">
        <v>52</v>
      </c>
      <c r="AH60" s="7">
        <v>69.5</v>
      </c>
      <c r="AI60" s="7"/>
      <c r="AJ60" s="4">
        <f t="shared" si="0"/>
        <v>41.7</v>
      </c>
      <c r="AL60" s="4">
        <v>76.67</v>
      </c>
      <c r="AM60" s="4">
        <v>30.37</v>
      </c>
      <c r="AN60" s="8">
        <v>72.37</v>
      </c>
      <c r="AO60" s="4">
        <v>2</v>
      </c>
      <c r="AP60" s="5">
        <v>2</v>
      </c>
      <c r="AQ60" s="5" t="s">
        <v>673</v>
      </c>
    </row>
    <row r="61" s="2" customFormat="1" ht="30" customHeight="1" spans="1:43">
      <c r="A61" s="4">
        <v>59</v>
      </c>
      <c r="B61" s="4" t="s">
        <v>674</v>
      </c>
      <c r="C61" s="4" t="s">
        <v>91</v>
      </c>
      <c r="D61" s="4" t="s">
        <v>675</v>
      </c>
      <c r="E61" s="4" t="s">
        <v>620</v>
      </c>
      <c r="F61" s="5" t="s">
        <v>676</v>
      </c>
      <c r="G61" s="4" t="s">
        <v>677</v>
      </c>
      <c r="H61" s="4" t="s">
        <v>486</v>
      </c>
      <c r="I61" s="4" t="s">
        <v>119</v>
      </c>
      <c r="J61" s="4" t="s">
        <v>678</v>
      </c>
      <c r="K61" s="4" t="s">
        <v>52</v>
      </c>
      <c r="L61" s="4" t="s">
        <v>52</v>
      </c>
      <c r="M61" s="4" t="s">
        <v>53</v>
      </c>
      <c r="N61" s="4" t="s">
        <v>52</v>
      </c>
      <c r="O61" s="4" t="s">
        <v>679</v>
      </c>
      <c r="P61" s="4" t="s">
        <v>55</v>
      </c>
      <c r="Q61" s="4" t="s">
        <v>81</v>
      </c>
      <c r="R61" s="4" t="s">
        <v>680</v>
      </c>
      <c r="S61" s="4" t="s">
        <v>58</v>
      </c>
      <c r="T61" s="4" t="s">
        <v>52</v>
      </c>
      <c r="U61" s="4" t="s">
        <v>59</v>
      </c>
      <c r="V61" s="4" t="s">
        <v>681</v>
      </c>
      <c r="W61" s="4" t="s">
        <v>98</v>
      </c>
      <c r="X61" s="4" t="s">
        <v>682</v>
      </c>
      <c r="Y61" s="4" t="s">
        <v>99</v>
      </c>
      <c r="Z61" s="4" t="s">
        <v>293</v>
      </c>
      <c r="AA61" s="4" t="s">
        <v>683</v>
      </c>
      <c r="AB61" s="4" t="s">
        <v>684</v>
      </c>
      <c r="AC61" s="4" t="s">
        <v>81</v>
      </c>
      <c r="AD61" s="4" t="s">
        <v>685</v>
      </c>
      <c r="AE61" s="4" t="s">
        <v>69</v>
      </c>
      <c r="AF61" s="4" t="s">
        <v>70</v>
      </c>
      <c r="AG61" s="4" t="s">
        <v>52</v>
      </c>
      <c r="AH61" s="7">
        <v>73</v>
      </c>
      <c r="AI61" s="7">
        <v>1.8</v>
      </c>
      <c r="AJ61" s="4">
        <f t="shared" si="0"/>
        <v>45.6</v>
      </c>
      <c r="AL61" s="4">
        <v>75.67</v>
      </c>
      <c r="AM61" s="4">
        <v>30.27</v>
      </c>
      <c r="AN61" s="8">
        <f t="shared" ref="AN61:AN66" si="2">AJ61+AM61</f>
        <v>75.87</v>
      </c>
      <c r="AO61" s="4">
        <v>2</v>
      </c>
      <c r="AP61" s="5">
        <v>1</v>
      </c>
      <c r="AQ61" s="5" t="s">
        <v>686</v>
      </c>
    </row>
    <row r="62" s="2" customFormat="1" ht="30" customHeight="1" spans="1:43">
      <c r="A62" s="4">
        <v>60</v>
      </c>
      <c r="B62" s="4" t="s">
        <v>687</v>
      </c>
      <c r="C62" s="4" t="s">
        <v>44</v>
      </c>
      <c r="D62" s="4" t="s">
        <v>675</v>
      </c>
      <c r="E62" s="4" t="s">
        <v>620</v>
      </c>
      <c r="F62" s="5" t="s">
        <v>676</v>
      </c>
      <c r="G62" s="4" t="s">
        <v>688</v>
      </c>
      <c r="H62" s="4" t="s">
        <v>486</v>
      </c>
      <c r="I62" s="4" t="s">
        <v>119</v>
      </c>
      <c r="J62" s="4" t="s">
        <v>689</v>
      </c>
      <c r="K62" s="4" t="s">
        <v>52</v>
      </c>
      <c r="L62" s="4" t="s">
        <v>52</v>
      </c>
      <c r="M62" s="4" t="s">
        <v>53</v>
      </c>
      <c r="N62" s="4" t="s">
        <v>52</v>
      </c>
      <c r="O62" s="4" t="s">
        <v>689</v>
      </c>
      <c r="P62" s="4" t="s">
        <v>55</v>
      </c>
      <c r="Q62" s="4" t="s">
        <v>690</v>
      </c>
      <c r="R62" s="4" t="s">
        <v>219</v>
      </c>
      <c r="S62" s="4" t="s">
        <v>58</v>
      </c>
      <c r="T62" s="4" t="s">
        <v>52</v>
      </c>
      <c r="U62" s="4" t="s">
        <v>59</v>
      </c>
      <c r="V62" s="4" t="s">
        <v>691</v>
      </c>
      <c r="W62" s="4" t="s">
        <v>152</v>
      </c>
      <c r="X62" s="4" t="s">
        <v>62</v>
      </c>
      <c r="Y62" s="4" t="s">
        <v>63</v>
      </c>
      <c r="Z62" s="4" t="s">
        <v>166</v>
      </c>
      <c r="AA62" s="4" t="s">
        <v>692</v>
      </c>
      <c r="AB62" s="4" t="s">
        <v>693</v>
      </c>
      <c r="AC62" s="4" t="s">
        <v>694</v>
      </c>
      <c r="AD62" s="4" t="s">
        <v>367</v>
      </c>
      <c r="AE62" s="4" t="s">
        <v>69</v>
      </c>
      <c r="AF62" s="4" t="s">
        <v>70</v>
      </c>
      <c r="AG62" s="4" t="s">
        <v>52</v>
      </c>
      <c r="AH62" s="7">
        <v>69</v>
      </c>
      <c r="AI62" s="7">
        <v>1.8</v>
      </c>
      <c r="AJ62" s="4">
        <f t="shared" si="0"/>
        <v>43.2</v>
      </c>
      <c r="AL62" s="4">
        <v>69.33</v>
      </c>
      <c r="AM62" s="4">
        <v>27.73</v>
      </c>
      <c r="AN62" s="8">
        <f t="shared" si="2"/>
        <v>70.93</v>
      </c>
      <c r="AO62" s="4">
        <v>2</v>
      </c>
      <c r="AP62" s="5">
        <v>2</v>
      </c>
      <c r="AQ62" s="5" t="s">
        <v>695</v>
      </c>
    </row>
    <row r="63" s="2" customFormat="1" ht="30" customHeight="1" spans="1:43">
      <c r="A63" s="4">
        <v>61</v>
      </c>
      <c r="B63" s="4" t="s">
        <v>696</v>
      </c>
      <c r="C63" s="4" t="s">
        <v>91</v>
      </c>
      <c r="D63" s="4" t="s">
        <v>697</v>
      </c>
      <c r="E63" s="4" t="s">
        <v>620</v>
      </c>
      <c r="F63" s="5" t="s">
        <v>698</v>
      </c>
      <c r="G63" s="4" t="s">
        <v>699</v>
      </c>
      <c r="H63" s="4" t="s">
        <v>486</v>
      </c>
      <c r="I63" s="4" t="s">
        <v>50</v>
      </c>
      <c r="J63" s="4" t="s">
        <v>700</v>
      </c>
      <c r="K63" s="4" t="s">
        <v>52</v>
      </c>
      <c r="L63" s="4" t="s">
        <v>52</v>
      </c>
      <c r="M63" s="4" t="s">
        <v>161</v>
      </c>
      <c r="N63" s="4" t="s">
        <v>52</v>
      </c>
      <c r="O63" s="4" t="s">
        <v>700</v>
      </c>
      <c r="P63" s="4" t="s">
        <v>55</v>
      </c>
      <c r="Q63" s="4" t="s">
        <v>701</v>
      </c>
      <c r="R63" s="4" t="s">
        <v>702</v>
      </c>
      <c r="S63" s="4" t="s">
        <v>58</v>
      </c>
      <c r="T63" s="4" t="s">
        <v>52</v>
      </c>
      <c r="U63" s="4" t="s">
        <v>59</v>
      </c>
      <c r="V63" s="4" t="s">
        <v>703</v>
      </c>
      <c r="W63" s="4" t="s">
        <v>61</v>
      </c>
      <c r="X63" s="4" t="s">
        <v>62</v>
      </c>
      <c r="Y63" s="4" t="s">
        <v>704</v>
      </c>
      <c r="Z63" s="4" t="s">
        <v>408</v>
      </c>
      <c r="AA63" s="4" t="s">
        <v>705</v>
      </c>
      <c r="AB63" s="4" t="s">
        <v>706</v>
      </c>
      <c r="AC63" s="4" t="s">
        <v>706</v>
      </c>
      <c r="AD63" s="4" t="s">
        <v>87</v>
      </c>
      <c r="AE63" s="4" t="s">
        <v>200</v>
      </c>
      <c r="AF63" s="4" t="s">
        <v>70</v>
      </c>
      <c r="AG63" s="4" t="s">
        <v>52</v>
      </c>
      <c r="AH63" s="7">
        <v>81</v>
      </c>
      <c r="AI63" s="7"/>
      <c r="AJ63" s="4">
        <f t="shared" si="0"/>
        <v>48.6</v>
      </c>
      <c r="AL63" s="4">
        <v>72.33</v>
      </c>
      <c r="AM63" s="4">
        <v>28.93</v>
      </c>
      <c r="AN63" s="8">
        <f t="shared" si="2"/>
        <v>77.53</v>
      </c>
      <c r="AO63" s="4">
        <v>1</v>
      </c>
      <c r="AP63" s="5">
        <v>1</v>
      </c>
      <c r="AQ63" s="5" t="s">
        <v>707</v>
      </c>
    </row>
    <row r="64" s="2" customFormat="1" ht="30" customHeight="1" spans="1:43">
      <c r="A64" s="4">
        <v>62</v>
      </c>
      <c r="B64" s="4" t="s">
        <v>708</v>
      </c>
      <c r="C64" s="4" t="s">
        <v>91</v>
      </c>
      <c r="D64" s="4" t="s">
        <v>709</v>
      </c>
      <c r="E64" s="4" t="s">
        <v>710</v>
      </c>
      <c r="F64" s="5" t="s">
        <v>711</v>
      </c>
      <c r="G64" s="4" t="s">
        <v>712</v>
      </c>
      <c r="H64" s="4" t="s">
        <v>486</v>
      </c>
      <c r="I64" s="4" t="s">
        <v>50</v>
      </c>
      <c r="J64" s="4" t="s">
        <v>77</v>
      </c>
      <c r="K64" s="4" t="s">
        <v>52</v>
      </c>
      <c r="L64" s="4" t="s">
        <v>52</v>
      </c>
      <c r="M64" s="4" t="s">
        <v>53</v>
      </c>
      <c r="N64" s="4" t="s">
        <v>52</v>
      </c>
      <c r="O64" s="4" t="s">
        <v>383</v>
      </c>
      <c r="P64" s="4" t="s">
        <v>55</v>
      </c>
      <c r="Q64" s="4" t="s">
        <v>81</v>
      </c>
      <c r="R64" s="4" t="s">
        <v>588</v>
      </c>
      <c r="S64" s="4" t="s">
        <v>58</v>
      </c>
      <c r="T64" s="4" t="s">
        <v>52</v>
      </c>
      <c r="U64" s="4" t="s">
        <v>59</v>
      </c>
      <c r="V64" s="4" t="s">
        <v>713</v>
      </c>
      <c r="W64" s="4" t="s">
        <v>61</v>
      </c>
      <c r="X64" s="4" t="s">
        <v>62</v>
      </c>
      <c r="Y64" s="4" t="s">
        <v>714</v>
      </c>
      <c r="Z64" s="4" t="s">
        <v>222</v>
      </c>
      <c r="AA64" s="4" t="s">
        <v>715</v>
      </c>
      <c r="AB64" s="4" t="s">
        <v>716</v>
      </c>
      <c r="AC64" s="4" t="s">
        <v>716</v>
      </c>
      <c r="AD64" s="4" t="s">
        <v>333</v>
      </c>
      <c r="AE64" s="4" t="s">
        <v>69</v>
      </c>
      <c r="AF64" s="4" t="s">
        <v>70</v>
      </c>
      <c r="AG64" s="4" t="s">
        <v>52</v>
      </c>
      <c r="AH64" s="7">
        <v>74.5</v>
      </c>
      <c r="AI64" s="7"/>
      <c r="AJ64" s="4">
        <f t="shared" si="0"/>
        <v>44.7</v>
      </c>
      <c r="AL64" s="4">
        <v>77.67</v>
      </c>
      <c r="AM64" s="4">
        <v>31.07</v>
      </c>
      <c r="AN64" s="8">
        <f t="shared" si="2"/>
        <v>75.77</v>
      </c>
      <c r="AO64" s="4">
        <v>1</v>
      </c>
      <c r="AP64" s="5">
        <v>1</v>
      </c>
      <c r="AQ64" s="5" t="s">
        <v>717</v>
      </c>
    </row>
    <row r="65" s="2" customFormat="1" ht="30" customHeight="1" spans="1:43">
      <c r="A65" s="4">
        <v>63</v>
      </c>
      <c r="B65" s="4" t="s">
        <v>718</v>
      </c>
      <c r="C65" s="4" t="s">
        <v>91</v>
      </c>
      <c r="D65" s="4" t="s">
        <v>719</v>
      </c>
      <c r="E65" s="4" t="s">
        <v>720</v>
      </c>
      <c r="F65" s="5" t="s">
        <v>721</v>
      </c>
      <c r="G65" s="4" t="s">
        <v>722</v>
      </c>
      <c r="H65" s="4" t="s">
        <v>486</v>
      </c>
      <c r="I65" s="4" t="s">
        <v>50</v>
      </c>
      <c r="J65" s="4" t="s">
        <v>723</v>
      </c>
      <c r="K65" s="4" t="s">
        <v>52</v>
      </c>
      <c r="L65" s="4" t="s">
        <v>52</v>
      </c>
      <c r="M65" s="4" t="s">
        <v>161</v>
      </c>
      <c r="N65" s="4" t="s">
        <v>52</v>
      </c>
      <c r="O65" s="4" t="s">
        <v>723</v>
      </c>
      <c r="P65" s="4" t="s">
        <v>55</v>
      </c>
      <c r="Q65" s="4" t="s">
        <v>724</v>
      </c>
      <c r="R65" s="4" t="s">
        <v>725</v>
      </c>
      <c r="S65" s="4" t="s">
        <v>58</v>
      </c>
      <c r="T65" s="4" t="s">
        <v>52</v>
      </c>
      <c r="U65" s="4" t="s">
        <v>59</v>
      </c>
      <c r="V65" s="4" t="s">
        <v>726</v>
      </c>
      <c r="W65" s="4" t="s">
        <v>61</v>
      </c>
      <c r="X65" s="4" t="s">
        <v>112</v>
      </c>
      <c r="Y65" s="4" t="s">
        <v>727</v>
      </c>
      <c r="Z65" s="4" t="s">
        <v>440</v>
      </c>
      <c r="AA65" s="4" t="s">
        <v>728</v>
      </c>
      <c r="AB65" s="4" t="s">
        <v>729</v>
      </c>
      <c r="AC65" s="4" t="s">
        <v>730</v>
      </c>
      <c r="AD65" s="4" t="s">
        <v>297</v>
      </c>
      <c r="AE65" s="4" t="s">
        <v>200</v>
      </c>
      <c r="AF65" s="4" t="s">
        <v>70</v>
      </c>
      <c r="AG65" s="4" t="s">
        <v>52</v>
      </c>
      <c r="AH65" s="7">
        <v>69</v>
      </c>
      <c r="AI65" s="7"/>
      <c r="AJ65" s="4">
        <f t="shared" si="0"/>
        <v>41.4</v>
      </c>
      <c r="AL65" s="4">
        <v>78.5</v>
      </c>
      <c r="AM65" s="4">
        <v>31.4</v>
      </c>
      <c r="AN65" s="8">
        <f t="shared" si="2"/>
        <v>72.8</v>
      </c>
      <c r="AO65" s="4">
        <v>2</v>
      </c>
      <c r="AP65" s="5">
        <v>1</v>
      </c>
      <c r="AQ65" s="5" t="s">
        <v>731</v>
      </c>
    </row>
    <row r="66" s="2" customFormat="1" ht="30" customHeight="1" spans="1:43">
      <c r="A66" s="4">
        <v>64</v>
      </c>
      <c r="B66" s="4" t="s">
        <v>732</v>
      </c>
      <c r="C66" s="4" t="s">
        <v>91</v>
      </c>
      <c r="D66" s="4" t="s">
        <v>719</v>
      </c>
      <c r="E66" s="4" t="s">
        <v>720</v>
      </c>
      <c r="F66" s="5" t="s">
        <v>721</v>
      </c>
      <c r="G66" s="4" t="s">
        <v>733</v>
      </c>
      <c r="H66" s="4"/>
      <c r="I66" s="6" t="s">
        <v>50</v>
      </c>
      <c r="AH66" s="6">
        <v>65</v>
      </c>
      <c r="AI66" s="4"/>
      <c r="AJ66" s="6">
        <f t="shared" si="0"/>
        <v>39</v>
      </c>
      <c r="AL66" s="4">
        <v>79.33</v>
      </c>
      <c r="AM66" s="4">
        <v>31.73</v>
      </c>
      <c r="AN66" s="8">
        <f t="shared" si="2"/>
        <v>70.73</v>
      </c>
      <c r="AO66" s="4">
        <v>2</v>
      </c>
      <c r="AP66" s="11">
        <v>2</v>
      </c>
      <c r="AQ66" s="5">
        <v>18181289098</v>
      </c>
    </row>
    <row r="67" s="2" customFormat="1" ht="30" customHeight="1" spans="1:43">
      <c r="A67" s="4">
        <v>65</v>
      </c>
      <c r="B67" s="4" t="s">
        <v>734</v>
      </c>
      <c r="C67" s="4" t="s">
        <v>91</v>
      </c>
      <c r="D67" s="4">
        <v>5011701</v>
      </c>
      <c r="E67" s="4" t="s">
        <v>735</v>
      </c>
      <c r="F67" s="5" t="s">
        <v>736</v>
      </c>
      <c r="G67" s="12" t="s">
        <v>737</v>
      </c>
      <c r="H67" s="4"/>
      <c r="I67" s="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6"/>
      <c r="AI67" s="4"/>
      <c r="AJ67" s="6"/>
      <c r="AL67" s="4"/>
      <c r="AM67" s="4"/>
      <c r="AN67" s="8">
        <v>71.1</v>
      </c>
      <c r="AO67" s="4">
        <v>1</v>
      </c>
      <c r="AP67" s="11">
        <v>1</v>
      </c>
      <c r="AQ67" s="5" t="s">
        <v>738</v>
      </c>
    </row>
    <row r="68" s="2" customFormat="1" ht="30" customHeight="1" spans="1:43">
      <c r="A68" s="4">
        <v>66</v>
      </c>
      <c r="B68" s="4" t="s">
        <v>739</v>
      </c>
      <c r="C68" s="4" t="s">
        <v>44</v>
      </c>
      <c r="D68" s="4" t="s">
        <v>740</v>
      </c>
      <c r="E68" s="4" t="s">
        <v>741</v>
      </c>
      <c r="F68" s="5" t="s">
        <v>742</v>
      </c>
      <c r="G68" s="4" t="s">
        <v>743</v>
      </c>
      <c r="H68" s="4" t="s">
        <v>486</v>
      </c>
      <c r="I68" s="4" t="s">
        <v>119</v>
      </c>
      <c r="J68" s="4" t="s">
        <v>744</v>
      </c>
      <c r="K68" s="4" t="s">
        <v>52</v>
      </c>
      <c r="L68" s="4" t="s">
        <v>52</v>
      </c>
      <c r="M68" s="4" t="s">
        <v>161</v>
      </c>
      <c r="N68" s="4" t="s">
        <v>52</v>
      </c>
      <c r="O68" s="4" t="s">
        <v>745</v>
      </c>
      <c r="P68" s="4" t="s">
        <v>55</v>
      </c>
      <c r="Q68" s="4" t="s">
        <v>81</v>
      </c>
      <c r="R68" s="4" t="s">
        <v>746</v>
      </c>
      <c r="S68" s="4" t="s">
        <v>58</v>
      </c>
      <c r="T68" s="4" t="s">
        <v>52</v>
      </c>
      <c r="U68" s="4" t="s">
        <v>59</v>
      </c>
      <c r="V68" s="4" t="s">
        <v>747</v>
      </c>
      <c r="W68" s="4" t="s">
        <v>98</v>
      </c>
      <c r="X68" s="4" t="s">
        <v>112</v>
      </c>
      <c r="Y68" s="4" t="s">
        <v>261</v>
      </c>
      <c r="Z68" s="4" t="s">
        <v>340</v>
      </c>
      <c r="AA68" s="4" t="s">
        <v>748</v>
      </c>
      <c r="AB68" s="4" t="s">
        <v>654</v>
      </c>
      <c r="AC68" s="4" t="s">
        <v>81</v>
      </c>
      <c r="AD68" s="4" t="s">
        <v>749</v>
      </c>
      <c r="AE68" s="4" t="s">
        <v>69</v>
      </c>
      <c r="AF68" s="4" t="s">
        <v>70</v>
      </c>
      <c r="AG68" s="4" t="s">
        <v>52</v>
      </c>
      <c r="AH68" s="7">
        <v>70.5</v>
      </c>
      <c r="AI68" s="7">
        <v>1.8</v>
      </c>
      <c r="AJ68" s="4">
        <f t="shared" ref="AJ68:AJ81" si="3">AH68*0.6+AI68</f>
        <v>44.1</v>
      </c>
      <c r="AL68" s="4">
        <v>77.67</v>
      </c>
      <c r="AM68" s="4">
        <v>31.07</v>
      </c>
      <c r="AN68" s="8">
        <f t="shared" ref="AN68:AN84" si="4">AJ68+AM68</f>
        <v>75.17</v>
      </c>
      <c r="AO68" s="4">
        <v>1</v>
      </c>
      <c r="AP68" s="5">
        <v>1</v>
      </c>
      <c r="AQ68" s="5" t="s">
        <v>750</v>
      </c>
    </row>
    <row r="69" s="2" customFormat="1" ht="30" customHeight="1" spans="1:43">
      <c r="A69" s="4">
        <v>67</v>
      </c>
      <c r="B69" s="4" t="s">
        <v>751</v>
      </c>
      <c r="C69" s="4" t="s">
        <v>91</v>
      </c>
      <c r="D69" s="4" t="s">
        <v>752</v>
      </c>
      <c r="E69" s="4" t="s">
        <v>735</v>
      </c>
      <c r="F69" s="5" t="s">
        <v>753</v>
      </c>
      <c r="G69" s="4" t="s">
        <v>754</v>
      </c>
      <c r="H69" s="4" t="s">
        <v>486</v>
      </c>
      <c r="I69" s="4" t="s">
        <v>50</v>
      </c>
      <c r="J69" s="4" t="s">
        <v>755</v>
      </c>
      <c r="K69" s="4" t="s">
        <v>52</v>
      </c>
      <c r="L69" s="4" t="s">
        <v>52</v>
      </c>
      <c r="M69" s="4" t="s">
        <v>53</v>
      </c>
      <c r="N69" s="4" t="s">
        <v>52</v>
      </c>
      <c r="O69" s="4" t="s">
        <v>51</v>
      </c>
      <c r="P69" s="4" t="s">
        <v>55</v>
      </c>
      <c r="Q69" s="4" t="s">
        <v>756</v>
      </c>
      <c r="R69" s="4" t="s">
        <v>757</v>
      </c>
      <c r="S69" s="4" t="s">
        <v>58</v>
      </c>
      <c r="T69" s="4" t="s">
        <v>52</v>
      </c>
      <c r="U69" s="4" t="s">
        <v>59</v>
      </c>
      <c r="V69" s="4" t="s">
        <v>758</v>
      </c>
      <c r="W69" s="4" t="s">
        <v>759</v>
      </c>
      <c r="X69" s="4" t="s">
        <v>112</v>
      </c>
      <c r="Y69" s="4" t="s">
        <v>63</v>
      </c>
      <c r="Z69" s="4" t="s">
        <v>408</v>
      </c>
      <c r="AA69" s="4" t="s">
        <v>760</v>
      </c>
      <c r="AB69" s="4" t="s">
        <v>761</v>
      </c>
      <c r="AC69" s="4" t="s">
        <v>762</v>
      </c>
      <c r="AD69" s="4" t="s">
        <v>569</v>
      </c>
      <c r="AE69" s="4" t="s">
        <v>200</v>
      </c>
      <c r="AF69" s="4" t="s">
        <v>70</v>
      </c>
      <c r="AG69" s="4" t="s">
        <v>52</v>
      </c>
      <c r="AH69" s="7">
        <v>76</v>
      </c>
      <c r="AI69" s="7"/>
      <c r="AJ69" s="4">
        <f t="shared" si="3"/>
        <v>45.6</v>
      </c>
      <c r="AL69" s="4">
        <v>83.33</v>
      </c>
      <c r="AM69" s="4">
        <v>33.33</v>
      </c>
      <c r="AN69" s="8">
        <f t="shared" si="4"/>
        <v>78.93</v>
      </c>
      <c r="AO69" s="4">
        <v>2</v>
      </c>
      <c r="AP69" s="5">
        <v>1</v>
      </c>
      <c r="AQ69" s="5" t="s">
        <v>763</v>
      </c>
    </row>
    <row r="70" s="2" customFormat="1" ht="30" customHeight="1" spans="1:43">
      <c r="A70" s="4">
        <v>68</v>
      </c>
      <c r="B70" s="4" t="s">
        <v>764</v>
      </c>
      <c r="C70" s="4" t="s">
        <v>44</v>
      </c>
      <c r="D70" s="4" t="s">
        <v>752</v>
      </c>
      <c r="E70" s="4" t="s">
        <v>735</v>
      </c>
      <c r="F70" s="5" t="s">
        <v>753</v>
      </c>
      <c r="G70" s="4" t="s">
        <v>765</v>
      </c>
      <c r="H70" s="4" t="s">
        <v>486</v>
      </c>
      <c r="I70" s="4" t="s">
        <v>50</v>
      </c>
      <c r="J70" s="4" t="s">
        <v>383</v>
      </c>
      <c r="K70" s="4" t="s">
        <v>52</v>
      </c>
      <c r="L70" s="4" t="s">
        <v>52</v>
      </c>
      <c r="M70" s="4" t="s">
        <v>53</v>
      </c>
      <c r="N70" s="4" t="s">
        <v>52</v>
      </c>
      <c r="O70" s="4" t="s">
        <v>766</v>
      </c>
      <c r="P70" s="4" t="s">
        <v>55</v>
      </c>
      <c r="Q70" s="4" t="s">
        <v>81</v>
      </c>
      <c r="R70" s="4" t="s">
        <v>767</v>
      </c>
      <c r="S70" s="4" t="s">
        <v>58</v>
      </c>
      <c r="T70" s="4" t="s">
        <v>52</v>
      </c>
      <c r="U70" s="4" t="s">
        <v>59</v>
      </c>
      <c r="V70" s="4" t="s">
        <v>768</v>
      </c>
      <c r="W70" s="4" t="s">
        <v>98</v>
      </c>
      <c r="X70" s="4" t="s">
        <v>62</v>
      </c>
      <c r="Y70" s="4" t="s">
        <v>339</v>
      </c>
      <c r="Z70" s="4" t="s">
        <v>532</v>
      </c>
      <c r="AA70" s="4" t="s">
        <v>769</v>
      </c>
      <c r="AB70" s="4" t="s">
        <v>770</v>
      </c>
      <c r="AC70" s="4" t="s">
        <v>81</v>
      </c>
      <c r="AD70" s="4" t="s">
        <v>333</v>
      </c>
      <c r="AE70" s="4" t="s">
        <v>69</v>
      </c>
      <c r="AF70" s="4" t="s">
        <v>70</v>
      </c>
      <c r="AG70" s="4" t="s">
        <v>52</v>
      </c>
      <c r="AH70" s="7">
        <v>75.5</v>
      </c>
      <c r="AI70" s="7"/>
      <c r="AJ70" s="4">
        <f t="shared" si="3"/>
        <v>45.3</v>
      </c>
      <c r="AL70" s="4">
        <v>79.33</v>
      </c>
      <c r="AM70" s="4">
        <v>31.73</v>
      </c>
      <c r="AN70" s="8">
        <f t="shared" si="4"/>
        <v>77.03</v>
      </c>
      <c r="AO70" s="4">
        <v>2</v>
      </c>
      <c r="AP70" s="5">
        <v>2</v>
      </c>
      <c r="AQ70" s="5" t="s">
        <v>771</v>
      </c>
    </row>
    <row r="71" s="2" customFormat="1" ht="30" customHeight="1" spans="1:43">
      <c r="A71" s="4">
        <v>69</v>
      </c>
      <c r="B71" s="4" t="s">
        <v>772</v>
      </c>
      <c r="C71" s="4" t="s">
        <v>91</v>
      </c>
      <c r="D71" s="4" t="s">
        <v>773</v>
      </c>
      <c r="E71" s="4" t="s">
        <v>735</v>
      </c>
      <c r="F71" s="5" t="s">
        <v>774</v>
      </c>
      <c r="G71" s="4" t="s">
        <v>775</v>
      </c>
      <c r="H71" s="4" t="s">
        <v>486</v>
      </c>
      <c r="I71" s="4" t="s">
        <v>776</v>
      </c>
      <c r="J71" s="4" t="s">
        <v>777</v>
      </c>
      <c r="K71" s="4" t="s">
        <v>52</v>
      </c>
      <c r="L71" s="4" t="s">
        <v>52</v>
      </c>
      <c r="M71" s="4" t="s">
        <v>53</v>
      </c>
      <c r="N71" s="4" t="s">
        <v>52</v>
      </c>
      <c r="O71" s="4" t="s">
        <v>778</v>
      </c>
      <c r="P71" s="4" t="s">
        <v>55</v>
      </c>
      <c r="Q71" s="4" t="s">
        <v>779</v>
      </c>
      <c r="R71" s="4" t="s">
        <v>606</v>
      </c>
      <c r="S71" s="4" t="s">
        <v>58</v>
      </c>
      <c r="T71" s="4" t="s">
        <v>52</v>
      </c>
      <c r="U71" s="4" t="s">
        <v>59</v>
      </c>
      <c r="V71" s="4" t="s">
        <v>780</v>
      </c>
      <c r="W71" s="4" t="s">
        <v>260</v>
      </c>
      <c r="X71" s="4" t="s">
        <v>112</v>
      </c>
      <c r="Y71" s="4" t="s">
        <v>512</v>
      </c>
      <c r="Z71" s="4" t="s">
        <v>293</v>
      </c>
      <c r="AA71" s="4" t="s">
        <v>777</v>
      </c>
      <c r="AB71" s="4" t="s">
        <v>781</v>
      </c>
      <c r="AC71" s="4" t="s">
        <v>781</v>
      </c>
      <c r="AD71" s="4" t="s">
        <v>205</v>
      </c>
      <c r="AE71" s="4" t="s">
        <v>200</v>
      </c>
      <c r="AF71" s="4" t="s">
        <v>70</v>
      </c>
      <c r="AG71" s="4" t="s">
        <v>52</v>
      </c>
      <c r="AH71" s="7">
        <v>77</v>
      </c>
      <c r="AI71" s="7"/>
      <c r="AJ71" s="4">
        <f t="shared" si="3"/>
        <v>46.2</v>
      </c>
      <c r="AL71" s="4">
        <v>81</v>
      </c>
      <c r="AM71" s="4">
        <v>32.4</v>
      </c>
      <c r="AN71" s="8">
        <f t="shared" si="4"/>
        <v>78.6</v>
      </c>
      <c r="AO71" s="4">
        <v>3</v>
      </c>
      <c r="AP71" s="5">
        <v>1</v>
      </c>
      <c r="AQ71" s="5" t="s">
        <v>782</v>
      </c>
    </row>
    <row r="72" s="2" customFormat="1" ht="30" customHeight="1" spans="1:43">
      <c r="A72" s="4">
        <v>70</v>
      </c>
      <c r="B72" s="4" t="s">
        <v>783</v>
      </c>
      <c r="C72" s="4" t="s">
        <v>91</v>
      </c>
      <c r="D72" s="4" t="s">
        <v>773</v>
      </c>
      <c r="E72" s="4" t="s">
        <v>735</v>
      </c>
      <c r="F72" s="5" t="s">
        <v>774</v>
      </c>
      <c r="G72" s="4" t="s">
        <v>784</v>
      </c>
      <c r="H72" s="4" t="s">
        <v>486</v>
      </c>
      <c r="I72" s="4" t="s">
        <v>119</v>
      </c>
      <c r="J72" s="4" t="s">
        <v>438</v>
      </c>
      <c r="K72" s="4" t="s">
        <v>52</v>
      </c>
      <c r="L72" s="4" t="s">
        <v>52</v>
      </c>
      <c r="M72" s="4" t="s">
        <v>53</v>
      </c>
      <c r="N72" s="4" t="s">
        <v>52</v>
      </c>
      <c r="O72" s="4" t="s">
        <v>438</v>
      </c>
      <c r="P72" s="4" t="s">
        <v>55</v>
      </c>
      <c r="Q72" s="4" t="s">
        <v>81</v>
      </c>
      <c r="R72" s="4" t="s">
        <v>80</v>
      </c>
      <c r="S72" s="4" t="s">
        <v>58</v>
      </c>
      <c r="T72" s="4" t="s">
        <v>52</v>
      </c>
      <c r="U72" s="4" t="s">
        <v>59</v>
      </c>
      <c r="V72" s="4" t="s">
        <v>785</v>
      </c>
      <c r="W72" s="4" t="s">
        <v>98</v>
      </c>
      <c r="X72" s="4" t="s">
        <v>112</v>
      </c>
      <c r="Y72" s="4" t="s">
        <v>786</v>
      </c>
      <c r="Z72" s="4" t="s">
        <v>494</v>
      </c>
      <c r="AA72" s="4" t="s">
        <v>438</v>
      </c>
      <c r="AB72" s="4" t="s">
        <v>787</v>
      </c>
      <c r="AC72" s="4" t="s">
        <v>788</v>
      </c>
      <c r="AD72" s="4" t="s">
        <v>569</v>
      </c>
      <c r="AE72" s="4" t="s">
        <v>69</v>
      </c>
      <c r="AF72" s="4" t="s">
        <v>70</v>
      </c>
      <c r="AG72" s="4" t="s">
        <v>52</v>
      </c>
      <c r="AH72" s="7">
        <v>77</v>
      </c>
      <c r="AI72" s="7">
        <v>1.8</v>
      </c>
      <c r="AJ72" s="4">
        <f t="shared" si="3"/>
        <v>48</v>
      </c>
      <c r="AL72" s="4">
        <v>75.67</v>
      </c>
      <c r="AM72" s="4">
        <v>30.27</v>
      </c>
      <c r="AN72" s="8">
        <f t="shared" si="4"/>
        <v>78.27</v>
      </c>
      <c r="AO72" s="4">
        <v>3</v>
      </c>
      <c r="AP72" s="5">
        <v>2</v>
      </c>
      <c r="AQ72" s="5" t="s">
        <v>789</v>
      </c>
    </row>
    <row r="73" s="2" customFormat="1" ht="30" customHeight="1" spans="1:43">
      <c r="A73" s="4">
        <v>71</v>
      </c>
      <c r="B73" s="4" t="s">
        <v>790</v>
      </c>
      <c r="C73" s="4" t="s">
        <v>91</v>
      </c>
      <c r="D73" s="4" t="s">
        <v>773</v>
      </c>
      <c r="E73" s="4" t="s">
        <v>735</v>
      </c>
      <c r="F73" s="5" t="s">
        <v>774</v>
      </c>
      <c r="G73" s="4" t="s">
        <v>791</v>
      </c>
      <c r="H73" s="4" t="s">
        <v>486</v>
      </c>
      <c r="I73" s="4" t="s">
        <v>50</v>
      </c>
      <c r="J73" s="4" t="s">
        <v>792</v>
      </c>
      <c r="K73" s="4" t="s">
        <v>52</v>
      </c>
      <c r="L73" s="4" t="s">
        <v>52</v>
      </c>
      <c r="M73" s="4" t="s">
        <v>53</v>
      </c>
      <c r="N73" s="4" t="s">
        <v>52</v>
      </c>
      <c r="O73" s="4" t="s">
        <v>792</v>
      </c>
      <c r="P73" s="4" t="s">
        <v>55</v>
      </c>
      <c r="Q73" s="4" t="s">
        <v>81</v>
      </c>
      <c r="R73" s="4" t="s">
        <v>606</v>
      </c>
      <c r="S73" s="4" t="s">
        <v>58</v>
      </c>
      <c r="T73" s="4" t="s">
        <v>52</v>
      </c>
      <c r="U73" s="4" t="s">
        <v>59</v>
      </c>
      <c r="V73" s="4" t="s">
        <v>793</v>
      </c>
      <c r="W73" s="4" t="s">
        <v>260</v>
      </c>
      <c r="X73" s="4" t="s">
        <v>112</v>
      </c>
      <c r="Y73" s="4" t="s">
        <v>794</v>
      </c>
      <c r="Z73" s="4" t="s">
        <v>84</v>
      </c>
      <c r="AA73" s="4" t="s">
        <v>795</v>
      </c>
      <c r="AB73" s="4" t="s">
        <v>796</v>
      </c>
      <c r="AC73" s="4" t="s">
        <v>81</v>
      </c>
      <c r="AD73" s="4" t="s">
        <v>797</v>
      </c>
      <c r="AE73" s="4" t="s">
        <v>88</v>
      </c>
      <c r="AF73" s="4" t="s">
        <v>70</v>
      </c>
      <c r="AG73" s="4" t="s">
        <v>52</v>
      </c>
      <c r="AH73" s="7">
        <v>76</v>
      </c>
      <c r="AI73" s="7"/>
      <c r="AJ73" s="4">
        <f t="shared" si="3"/>
        <v>45.6</v>
      </c>
      <c r="AL73" s="4">
        <v>77</v>
      </c>
      <c r="AM73" s="4">
        <v>30.8</v>
      </c>
      <c r="AN73" s="8">
        <f t="shared" si="4"/>
        <v>76.4</v>
      </c>
      <c r="AO73" s="4">
        <v>3</v>
      </c>
      <c r="AP73" s="5">
        <v>3</v>
      </c>
      <c r="AQ73" s="5" t="s">
        <v>798</v>
      </c>
    </row>
    <row r="74" s="2" customFormat="1" ht="30" customHeight="1" spans="1:43">
      <c r="A74" s="4">
        <v>72</v>
      </c>
      <c r="B74" s="4" t="s">
        <v>799</v>
      </c>
      <c r="C74" s="4" t="s">
        <v>44</v>
      </c>
      <c r="D74" s="4" t="s">
        <v>800</v>
      </c>
      <c r="E74" s="4" t="s">
        <v>801</v>
      </c>
      <c r="F74" s="5" t="s">
        <v>802</v>
      </c>
      <c r="G74" s="4" t="s">
        <v>803</v>
      </c>
      <c r="H74" s="4" t="s">
        <v>486</v>
      </c>
      <c r="I74" s="4" t="s">
        <v>50</v>
      </c>
      <c r="J74" s="4" t="s">
        <v>755</v>
      </c>
      <c r="K74" s="4" t="s">
        <v>52</v>
      </c>
      <c r="L74" s="4" t="s">
        <v>52</v>
      </c>
      <c r="M74" s="4" t="s">
        <v>53</v>
      </c>
      <c r="N74" s="4" t="s">
        <v>52</v>
      </c>
      <c r="O74" s="4" t="s">
        <v>755</v>
      </c>
      <c r="P74" s="4" t="s">
        <v>55</v>
      </c>
      <c r="Q74" s="4" t="s">
        <v>81</v>
      </c>
      <c r="R74" s="4" t="s">
        <v>804</v>
      </c>
      <c r="S74" s="4" t="s">
        <v>58</v>
      </c>
      <c r="T74" s="4" t="s">
        <v>52</v>
      </c>
      <c r="U74" s="4" t="s">
        <v>59</v>
      </c>
      <c r="V74" s="4" t="s">
        <v>805</v>
      </c>
      <c r="W74" s="4" t="s">
        <v>260</v>
      </c>
      <c r="X74" s="4" t="s">
        <v>112</v>
      </c>
      <c r="Y74" s="4" t="s">
        <v>523</v>
      </c>
      <c r="Z74" s="4" t="s">
        <v>532</v>
      </c>
      <c r="AA74" s="4" t="s">
        <v>806</v>
      </c>
      <c r="AB74" s="4" t="s">
        <v>807</v>
      </c>
      <c r="AC74" s="4" t="s">
        <v>808</v>
      </c>
      <c r="AD74" s="4" t="s">
        <v>333</v>
      </c>
      <c r="AE74" s="4" t="s">
        <v>88</v>
      </c>
      <c r="AF74" s="4" t="s">
        <v>70</v>
      </c>
      <c r="AG74" s="4" t="s">
        <v>52</v>
      </c>
      <c r="AH74" s="7">
        <v>72.5</v>
      </c>
      <c r="AI74" s="7"/>
      <c r="AJ74" s="4">
        <f t="shared" si="3"/>
        <v>43.5</v>
      </c>
      <c r="AL74" s="4">
        <v>67.33</v>
      </c>
      <c r="AM74" s="4">
        <v>26.93</v>
      </c>
      <c r="AN74" s="8">
        <f t="shared" si="4"/>
        <v>70.43</v>
      </c>
      <c r="AO74" s="4">
        <v>1</v>
      </c>
      <c r="AP74" s="5">
        <v>1</v>
      </c>
      <c r="AQ74" s="5" t="s">
        <v>809</v>
      </c>
    </row>
    <row r="75" s="2" customFormat="1" ht="30" customHeight="1" spans="1:43">
      <c r="A75" s="4">
        <v>73</v>
      </c>
      <c r="B75" s="4" t="s">
        <v>810</v>
      </c>
      <c r="C75" s="4" t="s">
        <v>44</v>
      </c>
      <c r="D75" s="4" t="s">
        <v>811</v>
      </c>
      <c r="E75" s="4" t="s">
        <v>620</v>
      </c>
      <c r="F75" s="5" t="s">
        <v>812</v>
      </c>
      <c r="G75" s="4" t="s">
        <v>813</v>
      </c>
      <c r="H75" s="4" t="s">
        <v>486</v>
      </c>
      <c r="I75" s="4" t="s">
        <v>50</v>
      </c>
      <c r="J75" s="4" t="s">
        <v>814</v>
      </c>
      <c r="K75" s="4" t="s">
        <v>52</v>
      </c>
      <c r="L75" s="4" t="s">
        <v>52</v>
      </c>
      <c r="M75" s="4" t="s">
        <v>53</v>
      </c>
      <c r="N75" s="4" t="s">
        <v>52</v>
      </c>
      <c r="O75" s="4" t="s">
        <v>814</v>
      </c>
      <c r="P75" s="4" t="s">
        <v>55</v>
      </c>
      <c r="Q75" s="4" t="s">
        <v>815</v>
      </c>
      <c r="R75" s="4" t="s">
        <v>816</v>
      </c>
      <c r="S75" s="4" t="s">
        <v>58</v>
      </c>
      <c r="T75" s="4" t="s">
        <v>52</v>
      </c>
      <c r="U75" s="4" t="s">
        <v>59</v>
      </c>
      <c r="V75" s="4" t="s">
        <v>817</v>
      </c>
      <c r="W75" s="4" t="s">
        <v>152</v>
      </c>
      <c r="X75" s="4" t="s">
        <v>62</v>
      </c>
      <c r="Y75" s="4" t="s">
        <v>672</v>
      </c>
      <c r="Z75" s="4" t="s">
        <v>166</v>
      </c>
      <c r="AA75" s="4" t="s">
        <v>818</v>
      </c>
      <c r="AB75" s="4" t="s">
        <v>819</v>
      </c>
      <c r="AC75" s="4" t="s">
        <v>820</v>
      </c>
      <c r="AD75" s="4" t="s">
        <v>821</v>
      </c>
      <c r="AE75" s="4" t="s">
        <v>69</v>
      </c>
      <c r="AF75" s="4" t="s">
        <v>70</v>
      </c>
      <c r="AG75" s="4" t="s">
        <v>52</v>
      </c>
      <c r="AH75" s="7">
        <v>77</v>
      </c>
      <c r="AI75" s="7"/>
      <c r="AJ75" s="4">
        <f t="shared" si="3"/>
        <v>46.2</v>
      </c>
      <c r="AL75" s="4">
        <v>75.33</v>
      </c>
      <c r="AM75" s="4">
        <v>30.13</v>
      </c>
      <c r="AN75" s="8">
        <f t="shared" si="4"/>
        <v>76.33</v>
      </c>
      <c r="AO75" s="4">
        <v>2</v>
      </c>
      <c r="AP75" s="5">
        <v>1</v>
      </c>
      <c r="AQ75" s="5" t="s">
        <v>822</v>
      </c>
    </row>
    <row r="76" s="2" customFormat="1" ht="30" customHeight="1" spans="1:43">
      <c r="A76" s="4">
        <v>74</v>
      </c>
      <c r="B76" s="4" t="s">
        <v>823</v>
      </c>
      <c r="C76" s="4" t="s">
        <v>44</v>
      </c>
      <c r="D76" s="4" t="s">
        <v>811</v>
      </c>
      <c r="E76" s="4" t="s">
        <v>620</v>
      </c>
      <c r="F76" s="5" t="s">
        <v>812</v>
      </c>
      <c r="G76" s="4" t="s">
        <v>824</v>
      </c>
      <c r="H76" s="4" t="s">
        <v>486</v>
      </c>
      <c r="I76" s="4" t="s">
        <v>50</v>
      </c>
      <c r="J76" s="4" t="s">
        <v>825</v>
      </c>
      <c r="K76" s="4" t="s">
        <v>52</v>
      </c>
      <c r="L76" s="4" t="s">
        <v>52</v>
      </c>
      <c r="M76" s="4" t="s">
        <v>53</v>
      </c>
      <c r="N76" s="4" t="s">
        <v>52</v>
      </c>
      <c r="O76" s="4" t="s">
        <v>825</v>
      </c>
      <c r="P76" s="4" t="s">
        <v>55</v>
      </c>
      <c r="Q76" s="4" t="s">
        <v>826</v>
      </c>
      <c r="R76" s="4" t="s">
        <v>816</v>
      </c>
      <c r="S76" s="4" t="s">
        <v>58</v>
      </c>
      <c r="T76" s="4" t="s">
        <v>52</v>
      </c>
      <c r="U76" s="4" t="s">
        <v>59</v>
      </c>
      <c r="V76" s="4" t="s">
        <v>827</v>
      </c>
      <c r="W76" s="4" t="s">
        <v>759</v>
      </c>
      <c r="X76" s="4" t="s">
        <v>112</v>
      </c>
      <c r="Y76" s="4" t="s">
        <v>339</v>
      </c>
      <c r="Z76" s="4" t="s">
        <v>64</v>
      </c>
      <c r="AA76" s="4" t="s">
        <v>828</v>
      </c>
      <c r="AB76" s="4" t="s">
        <v>807</v>
      </c>
      <c r="AC76" s="4" t="s">
        <v>808</v>
      </c>
      <c r="AD76" s="4" t="s">
        <v>829</v>
      </c>
      <c r="AE76" s="4" t="s">
        <v>200</v>
      </c>
      <c r="AF76" s="4" t="s">
        <v>70</v>
      </c>
      <c r="AG76" s="4" t="s">
        <v>52</v>
      </c>
      <c r="AH76" s="7">
        <v>70</v>
      </c>
      <c r="AI76" s="7"/>
      <c r="AJ76" s="4">
        <f t="shared" si="3"/>
        <v>42</v>
      </c>
      <c r="AL76" s="4">
        <v>76.33</v>
      </c>
      <c r="AM76" s="4">
        <v>30.53</v>
      </c>
      <c r="AN76" s="8">
        <f t="shared" si="4"/>
        <v>72.53</v>
      </c>
      <c r="AO76" s="4">
        <v>2</v>
      </c>
      <c r="AP76" s="5">
        <v>2</v>
      </c>
      <c r="AQ76" s="5" t="s">
        <v>830</v>
      </c>
    </row>
    <row r="77" s="2" customFormat="1" ht="30" customHeight="1" spans="1:43">
      <c r="A77" s="4">
        <v>75</v>
      </c>
      <c r="B77" s="4" t="s">
        <v>831</v>
      </c>
      <c r="C77" s="4" t="s">
        <v>44</v>
      </c>
      <c r="D77" s="4" t="s">
        <v>832</v>
      </c>
      <c r="E77" s="4" t="s">
        <v>620</v>
      </c>
      <c r="F77" s="5" t="s">
        <v>833</v>
      </c>
      <c r="G77" s="4" t="s">
        <v>834</v>
      </c>
      <c r="H77" s="4" t="s">
        <v>486</v>
      </c>
      <c r="I77" s="4" t="s">
        <v>119</v>
      </c>
      <c r="J77" s="4" t="s">
        <v>641</v>
      </c>
      <c r="K77" s="4" t="s">
        <v>52</v>
      </c>
      <c r="L77" s="4" t="s">
        <v>52</v>
      </c>
      <c r="M77" s="4" t="s">
        <v>53</v>
      </c>
      <c r="N77" s="4" t="s">
        <v>52</v>
      </c>
      <c r="O77" s="4" t="s">
        <v>371</v>
      </c>
      <c r="P77" s="4" t="s">
        <v>55</v>
      </c>
      <c r="Q77" s="4" t="s">
        <v>835</v>
      </c>
      <c r="R77" s="4" t="s">
        <v>538</v>
      </c>
      <c r="S77" s="4" t="s">
        <v>58</v>
      </c>
      <c r="T77" s="4" t="s">
        <v>52</v>
      </c>
      <c r="U77" s="4" t="s">
        <v>59</v>
      </c>
      <c r="V77" s="4" t="s">
        <v>836</v>
      </c>
      <c r="W77" s="4" t="s">
        <v>61</v>
      </c>
      <c r="X77" s="4" t="s">
        <v>112</v>
      </c>
      <c r="Y77" s="4" t="s">
        <v>339</v>
      </c>
      <c r="Z77" s="4" t="s">
        <v>64</v>
      </c>
      <c r="AA77" s="4" t="s">
        <v>837</v>
      </c>
      <c r="AB77" s="4" t="s">
        <v>664</v>
      </c>
      <c r="AC77" s="4" t="s">
        <v>423</v>
      </c>
      <c r="AD77" s="4" t="s">
        <v>297</v>
      </c>
      <c r="AE77" s="4" t="s">
        <v>88</v>
      </c>
      <c r="AF77" s="4" t="s">
        <v>70</v>
      </c>
      <c r="AG77" s="4" t="s">
        <v>52</v>
      </c>
      <c r="AH77" s="7">
        <v>74</v>
      </c>
      <c r="AI77" s="7">
        <v>1.8</v>
      </c>
      <c r="AJ77" s="4">
        <f t="shared" si="3"/>
        <v>46.2</v>
      </c>
      <c r="AL77" s="4">
        <v>80.33</v>
      </c>
      <c r="AM77" s="4">
        <v>32.13</v>
      </c>
      <c r="AN77" s="8">
        <f t="shared" si="4"/>
        <v>78.33</v>
      </c>
      <c r="AO77" s="4">
        <v>2</v>
      </c>
      <c r="AP77" s="5">
        <v>1</v>
      </c>
      <c r="AQ77" s="5" t="s">
        <v>838</v>
      </c>
    </row>
    <row r="78" s="2" customFormat="1" ht="30" customHeight="1" spans="1:43">
      <c r="A78" s="4">
        <v>76</v>
      </c>
      <c r="B78" s="4" t="s">
        <v>839</v>
      </c>
      <c r="C78" s="4" t="s">
        <v>91</v>
      </c>
      <c r="D78" s="4" t="s">
        <v>832</v>
      </c>
      <c r="E78" s="4" t="s">
        <v>620</v>
      </c>
      <c r="F78" s="5" t="s">
        <v>833</v>
      </c>
      <c r="G78" s="4" t="s">
        <v>840</v>
      </c>
      <c r="H78" s="4" t="s">
        <v>486</v>
      </c>
      <c r="I78" s="4" t="s">
        <v>50</v>
      </c>
      <c r="J78" s="4" t="s">
        <v>841</v>
      </c>
      <c r="K78" s="4" t="s">
        <v>52</v>
      </c>
      <c r="L78" s="4" t="s">
        <v>52</v>
      </c>
      <c r="M78" s="4" t="s">
        <v>53</v>
      </c>
      <c r="N78" s="4" t="s">
        <v>52</v>
      </c>
      <c r="O78" s="4" t="s">
        <v>842</v>
      </c>
      <c r="P78" s="4" t="s">
        <v>55</v>
      </c>
      <c r="Q78" s="4" t="s">
        <v>81</v>
      </c>
      <c r="R78" s="4" t="s">
        <v>843</v>
      </c>
      <c r="S78" s="4" t="s">
        <v>58</v>
      </c>
      <c r="T78" s="4" t="s">
        <v>52</v>
      </c>
      <c r="U78" s="4" t="s">
        <v>59</v>
      </c>
      <c r="V78" s="4" t="s">
        <v>844</v>
      </c>
      <c r="W78" s="4" t="s">
        <v>61</v>
      </c>
      <c r="X78" s="4" t="s">
        <v>112</v>
      </c>
      <c r="Y78" s="4" t="s">
        <v>247</v>
      </c>
      <c r="Z78" s="4" t="s">
        <v>845</v>
      </c>
      <c r="AA78" s="4" t="s">
        <v>846</v>
      </c>
      <c r="AB78" s="4" t="s">
        <v>551</v>
      </c>
      <c r="AC78" s="4" t="s">
        <v>551</v>
      </c>
      <c r="AD78" s="4" t="s">
        <v>87</v>
      </c>
      <c r="AE78" s="4" t="s">
        <v>88</v>
      </c>
      <c r="AF78" s="4" t="s">
        <v>70</v>
      </c>
      <c r="AG78" s="4" t="s">
        <v>52</v>
      </c>
      <c r="AH78" s="7">
        <v>75</v>
      </c>
      <c r="AI78" s="7"/>
      <c r="AJ78" s="4">
        <f t="shared" si="3"/>
        <v>45</v>
      </c>
      <c r="AL78" s="4">
        <v>80</v>
      </c>
      <c r="AM78" s="4">
        <v>32</v>
      </c>
      <c r="AN78" s="8">
        <f t="shared" si="4"/>
        <v>77</v>
      </c>
      <c r="AO78" s="4">
        <v>2</v>
      </c>
      <c r="AP78" s="5">
        <v>2</v>
      </c>
      <c r="AQ78" s="5" t="s">
        <v>847</v>
      </c>
    </row>
    <row r="79" s="2" customFormat="1" ht="30" customHeight="1" spans="1:43">
      <c r="A79" s="4">
        <v>77</v>
      </c>
      <c r="B79" s="4" t="s">
        <v>848</v>
      </c>
      <c r="C79" s="4" t="s">
        <v>44</v>
      </c>
      <c r="D79" s="4" t="s">
        <v>849</v>
      </c>
      <c r="E79" s="4" t="s">
        <v>46</v>
      </c>
      <c r="F79" s="5" t="s">
        <v>850</v>
      </c>
      <c r="G79" s="4" t="s">
        <v>851</v>
      </c>
      <c r="H79" s="4" t="s">
        <v>486</v>
      </c>
      <c r="I79" s="4" t="s">
        <v>50</v>
      </c>
      <c r="J79" s="4" t="s">
        <v>852</v>
      </c>
      <c r="K79" s="4" t="s">
        <v>52</v>
      </c>
      <c r="L79" s="4" t="s">
        <v>52</v>
      </c>
      <c r="M79" s="4" t="s">
        <v>53</v>
      </c>
      <c r="N79" s="4" t="s">
        <v>52</v>
      </c>
      <c r="O79" s="4" t="s">
        <v>853</v>
      </c>
      <c r="P79" s="4" t="s">
        <v>55</v>
      </c>
      <c r="Q79" s="4" t="s">
        <v>81</v>
      </c>
      <c r="R79" s="4" t="s">
        <v>57</v>
      </c>
      <c r="S79" s="4" t="s">
        <v>58</v>
      </c>
      <c r="T79" s="4" t="s">
        <v>52</v>
      </c>
      <c r="U79" s="4" t="s">
        <v>59</v>
      </c>
      <c r="V79" s="4" t="s">
        <v>854</v>
      </c>
      <c r="W79" s="4" t="s">
        <v>98</v>
      </c>
      <c r="X79" s="4" t="s">
        <v>62</v>
      </c>
      <c r="Y79" s="4" t="s">
        <v>364</v>
      </c>
      <c r="Z79" s="4" t="s">
        <v>166</v>
      </c>
      <c r="AA79" s="4" t="s">
        <v>855</v>
      </c>
      <c r="AB79" s="4" t="s">
        <v>856</v>
      </c>
      <c r="AC79" s="4" t="s">
        <v>857</v>
      </c>
      <c r="AD79" s="4" t="s">
        <v>858</v>
      </c>
      <c r="AE79" s="4" t="s">
        <v>69</v>
      </c>
      <c r="AF79" s="4" t="s">
        <v>70</v>
      </c>
      <c r="AG79" s="4" t="s">
        <v>52</v>
      </c>
      <c r="AH79" s="7">
        <v>71.5</v>
      </c>
      <c r="AI79" s="7"/>
      <c r="AJ79" s="4">
        <f t="shared" si="3"/>
        <v>42.9</v>
      </c>
      <c r="AL79" s="4">
        <v>75</v>
      </c>
      <c r="AM79" s="4">
        <v>30</v>
      </c>
      <c r="AN79" s="8">
        <f t="shared" si="4"/>
        <v>72.9</v>
      </c>
      <c r="AO79" s="4">
        <v>1</v>
      </c>
      <c r="AP79" s="5">
        <v>1</v>
      </c>
      <c r="AQ79" s="5" t="s">
        <v>859</v>
      </c>
    </row>
    <row r="80" s="2" customFormat="1" ht="30" customHeight="1" spans="1:43">
      <c r="A80" s="4">
        <v>78</v>
      </c>
      <c r="B80" s="4" t="s">
        <v>860</v>
      </c>
      <c r="C80" s="4" t="s">
        <v>44</v>
      </c>
      <c r="D80" s="4" t="s">
        <v>861</v>
      </c>
      <c r="E80" s="4" t="s">
        <v>46</v>
      </c>
      <c r="F80" s="5" t="s">
        <v>862</v>
      </c>
      <c r="G80" s="4" t="s">
        <v>863</v>
      </c>
      <c r="H80" s="4" t="s">
        <v>486</v>
      </c>
      <c r="I80" s="4" t="s">
        <v>50</v>
      </c>
      <c r="J80" s="4" t="s">
        <v>371</v>
      </c>
      <c r="K80" s="4" t="s">
        <v>52</v>
      </c>
      <c r="L80" s="4" t="s">
        <v>52</v>
      </c>
      <c r="M80" s="4" t="s">
        <v>53</v>
      </c>
      <c r="N80" s="4" t="s">
        <v>52</v>
      </c>
      <c r="O80" s="4" t="s">
        <v>371</v>
      </c>
      <c r="P80" s="4" t="s">
        <v>55</v>
      </c>
      <c r="Q80" s="4" t="s">
        <v>81</v>
      </c>
      <c r="R80" s="4" t="s">
        <v>57</v>
      </c>
      <c r="S80" s="4" t="s">
        <v>58</v>
      </c>
      <c r="T80" s="4" t="s">
        <v>52</v>
      </c>
      <c r="U80" s="4" t="s">
        <v>59</v>
      </c>
      <c r="V80" s="4" t="s">
        <v>864</v>
      </c>
      <c r="W80" s="4" t="s">
        <v>98</v>
      </c>
      <c r="X80" s="4" t="s">
        <v>112</v>
      </c>
      <c r="Y80" s="4" t="s">
        <v>865</v>
      </c>
      <c r="Z80" s="4" t="s">
        <v>262</v>
      </c>
      <c r="AA80" s="4" t="s">
        <v>866</v>
      </c>
      <c r="AB80" s="4" t="s">
        <v>867</v>
      </c>
      <c r="AC80" s="4" t="s">
        <v>81</v>
      </c>
      <c r="AD80" s="4" t="s">
        <v>297</v>
      </c>
      <c r="AE80" s="4" t="s">
        <v>69</v>
      </c>
      <c r="AF80" s="4" t="s">
        <v>70</v>
      </c>
      <c r="AG80" s="4" t="s">
        <v>52</v>
      </c>
      <c r="AH80" s="7">
        <v>70</v>
      </c>
      <c r="AI80" s="7"/>
      <c r="AJ80" s="4">
        <f t="shared" si="3"/>
        <v>42</v>
      </c>
      <c r="AL80" s="4">
        <v>81</v>
      </c>
      <c r="AM80" s="4">
        <v>32.4</v>
      </c>
      <c r="AN80" s="8">
        <f t="shared" si="4"/>
        <v>74.4</v>
      </c>
      <c r="AO80" s="4">
        <v>1</v>
      </c>
      <c r="AP80" s="5">
        <v>1</v>
      </c>
      <c r="AQ80" s="5" t="s">
        <v>868</v>
      </c>
    </row>
    <row r="81" s="2" customFormat="1" ht="30" customHeight="1" spans="1:43">
      <c r="A81" s="4">
        <v>79</v>
      </c>
      <c r="B81" s="4" t="s">
        <v>869</v>
      </c>
      <c r="C81" s="4" t="s">
        <v>44</v>
      </c>
      <c r="D81" s="4" t="s">
        <v>870</v>
      </c>
      <c r="E81" s="4" t="s">
        <v>871</v>
      </c>
      <c r="F81" s="5" t="s">
        <v>862</v>
      </c>
      <c r="G81" s="4" t="s">
        <v>872</v>
      </c>
      <c r="H81" s="4" t="s">
        <v>486</v>
      </c>
      <c r="I81" s="4" t="s">
        <v>50</v>
      </c>
      <c r="J81" s="4" t="s">
        <v>778</v>
      </c>
      <c r="K81" s="4" t="s">
        <v>52</v>
      </c>
      <c r="L81" s="4" t="s">
        <v>52</v>
      </c>
      <c r="M81" s="4" t="s">
        <v>53</v>
      </c>
      <c r="N81" s="4" t="s">
        <v>52</v>
      </c>
      <c r="O81" s="4" t="s">
        <v>778</v>
      </c>
      <c r="P81" s="4" t="s">
        <v>55</v>
      </c>
      <c r="Q81" s="4" t="s">
        <v>873</v>
      </c>
      <c r="R81" s="4" t="s">
        <v>219</v>
      </c>
      <c r="S81" s="4" t="s">
        <v>58</v>
      </c>
      <c r="T81" s="4" t="s">
        <v>52</v>
      </c>
      <c r="U81" s="4" t="s">
        <v>59</v>
      </c>
      <c r="V81" s="4" t="s">
        <v>874</v>
      </c>
      <c r="W81" s="4" t="s">
        <v>138</v>
      </c>
      <c r="X81" s="4" t="s">
        <v>112</v>
      </c>
      <c r="Y81" s="4" t="s">
        <v>875</v>
      </c>
      <c r="Z81" s="4" t="s">
        <v>222</v>
      </c>
      <c r="AA81" s="4" t="s">
        <v>876</v>
      </c>
      <c r="AB81" s="4" t="s">
        <v>197</v>
      </c>
      <c r="AC81" s="4" t="s">
        <v>275</v>
      </c>
      <c r="AD81" s="4" t="s">
        <v>569</v>
      </c>
      <c r="AE81" s="4" t="s">
        <v>69</v>
      </c>
      <c r="AF81" s="4" t="s">
        <v>70</v>
      </c>
      <c r="AG81" s="4" t="s">
        <v>52</v>
      </c>
      <c r="AH81" s="7">
        <v>66.5</v>
      </c>
      <c r="AI81" s="7">
        <v>4</v>
      </c>
      <c r="AJ81" s="4">
        <f t="shared" si="3"/>
        <v>43.9</v>
      </c>
      <c r="AL81" s="4">
        <v>73.33</v>
      </c>
      <c r="AM81" s="4">
        <v>29.33</v>
      </c>
      <c r="AN81" s="8">
        <f t="shared" si="4"/>
        <v>73.23</v>
      </c>
      <c r="AO81" s="4">
        <v>1</v>
      </c>
      <c r="AP81" s="5">
        <v>1</v>
      </c>
      <c r="AQ81" s="5" t="s">
        <v>877</v>
      </c>
    </row>
    <row r="82" s="2" customFormat="1" ht="30" customHeight="1" spans="1:43">
      <c r="A82" s="4">
        <v>80</v>
      </c>
      <c r="B82" s="4" t="s">
        <v>878</v>
      </c>
      <c r="C82" s="9" t="s">
        <v>44</v>
      </c>
      <c r="D82" s="4" t="s">
        <v>879</v>
      </c>
      <c r="E82" s="4" t="s">
        <v>880</v>
      </c>
      <c r="F82" s="5" t="s">
        <v>881</v>
      </c>
      <c r="G82" s="4" t="s">
        <v>882</v>
      </c>
      <c r="H82" s="4" t="s">
        <v>486</v>
      </c>
      <c r="I82" s="4" t="s">
        <v>50</v>
      </c>
      <c r="J82" s="4" t="s">
        <v>52</v>
      </c>
      <c r="K82" s="4" t="s">
        <v>52</v>
      </c>
      <c r="L82" s="4" t="s">
        <v>52</v>
      </c>
      <c r="M82" s="4" t="s">
        <v>52</v>
      </c>
      <c r="N82" s="4" t="s">
        <v>52</v>
      </c>
      <c r="O82" s="4" t="s">
        <v>883</v>
      </c>
      <c r="P82" s="4" t="s">
        <v>52</v>
      </c>
      <c r="Q82" s="4" t="s">
        <v>52</v>
      </c>
      <c r="R82" s="4" t="s">
        <v>643</v>
      </c>
      <c r="S82" s="4" t="s">
        <v>58</v>
      </c>
      <c r="T82" s="4" t="s">
        <v>52</v>
      </c>
      <c r="U82" s="4" t="s">
        <v>52</v>
      </c>
      <c r="V82" s="4" t="s">
        <v>884</v>
      </c>
      <c r="W82" s="4" t="s">
        <v>885</v>
      </c>
      <c r="X82" s="4" t="s">
        <v>52</v>
      </c>
      <c r="Y82" s="4" t="s">
        <v>52</v>
      </c>
      <c r="Z82" s="4" t="s">
        <v>886</v>
      </c>
      <c r="AA82" s="4" t="s">
        <v>52</v>
      </c>
      <c r="AB82" s="4" t="s">
        <v>887</v>
      </c>
      <c r="AC82" s="4" t="s">
        <v>52</v>
      </c>
      <c r="AD82" s="4" t="s">
        <v>888</v>
      </c>
      <c r="AE82" s="4" t="s">
        <v>52</v>
      </c>
      <c r="AF82" s="4" t="s">
        <v>52</v>
      </c>
      <c r="AG82" s="4" t="s">
        <v>52</v>
      </c>
      <c r="AH82" s="7">
        <v>68.5</v>
      </c>
      <c r="AI82" s="7"/>
      <c r="AJ82" s="4">
        <f t="shared" ref="AJ82:AJ84" si="5">AH82*0.4</f>
        <v>27.4</v>
      </c>
      <c r="AL82" s="4">
        <v>84.17</v>
      </c>
      <c r="AM82" s="4">
        <v>50.5</v>
      </c>
      <c r="AN82" s="8">
        <f t="shared" si="4"/>
        <v>77.9</v>
      </c>
      <c r="AO82" s="4">
        <v>3</v>
      </c>
      <c r="AP82" s="5">
        <v>1</v>
      </c>
      <c r="AQ82" s="5" t="s">
        <v>889</v>
      </c>
    </row>
    <row r="83" s="2" customFormat="1" ht="30" customHeight="1" spans="1:43">
      <c r="A83" s="4">
        <v>81</v>
      </c>
      <c r="B83" s="4" t="s">
        <v>890</v>
      </c>
      <c r="C83" s="9" t="s">
        <v>44</v>
      </c>
      <c r="D83" s="4" t="s">
        <v>879</v>
      </c>
      <c r="E83" s="4" t="s">
        <v>880</v>
      </c>
      <c r="F83" s="5" t="s">
        <v>881</v>
      </c>
      <c r="G83" s="4" t="s">
        <v>891</v>
      </c>
      <c r="H83" s="4" t="s">
        <v>486</v>
      </c>
      <c r="I83" s="4" t="s">
        <v>50</v>
      </c>
      <c r="J83" s="4" t="s">
        <v>52</v>
      </c>
      <c r="K83" s="4" t="s">
        <v>52</v>
      </c>
      <c r="L83" s="4" t="s">
        <v>52</v>
      </c>
      <c r="M83" s="4" t="s">
        <v>52</v>
      </c>
      <c r="N83" s="4" t="s">
        <v>52</v>
      </c>
      <c r="O83" s="4" t="s">
        <v>892</v>
      </c>
      <c r="P83" s="4" t="s">
        <v>52</v>
      </c>
      <c r="Q83" s="4" t="s">
        <v>52</v>
      </c>
      <c r="R83" s="4" t="s">
        <v>893</v>
      </c>
      <c r="S83" s="4" t="s">
        <v>894</v>
      </c>
      <c r="T83" s="4" t="s">
        <v>52</v>
      </c>
      <c r="U83" s="4" t="s">
        <v>52</v>
      </c>
      <c r="V83" s="4" t="s">
        <v>895</v>
      </c>
      <c r="W83" s="4" t="s">
        <v>81</v>
      </c>
      <c r="X83" s="4" t="s">
        <v>52</v>
      </c>
      <c r="Y83" s="4" t="s">
        <v>52</v>
      </c>
      <c r="Z83" s="4" t="s">
        <v>896</v>
      </c>
      <c r="AA83" s="4" t="s">
        <v>52</v>
      </c>
      <c r="AB83" s="4" t="s">
        <v>897</v>
      </c>
      <c r="AC83" s="4" t="s">
        <v>52</v>
      </c>
      <c r="AD83" s="4" t="s">
        <v>898</v>
      </c>
      <c r="AE83" s="4" t="s">
        <v>52</v>
      </c>
      <c r="AF83" s="4" t="s">
        <v>52</v>
      </c>
      <c r="AG83" s="4" t="s">
        <v>52</v>
      </c>
      <c r="AH83" s="7">
        <v>70.5</v>
      </c>
      <c r="AI83" s="7"/>
      <c r="AJ83" s="4">
        <f t="shared" si="5"/>
        <v>28.2</v>
      </c>
      <c r="AL83" s="4">
        <v>76.67</v>
      </c>
      <c r="AM83" s="4">
        <v>46</v>
      </c>
      <c r="AN83" s="8">
        <f t="shared" si="4"/>
        <v>74.2</v>
      </c>
      <c r="AO83" s="4">
        <v>3</v>
      </c>
      <c r="AP83" s="5">
        <v>2</v>
      </c>
      <c r="AQ83" s="5" t="s">
        <v>899</v>
      </c>
    </row>
    <row r="84" s="2" customFormat="1" ht="30" customHeight="1" spans="1:43">
      <c r="A84" s="4">
        <v>82</v>
      </c>
      <c r="B84" s="4" t="s">
        <v>900</v>
      </c>
      <c r="C84" s="4" t="s">
        <v>44</v>
      </c>
      <c r="D84" s="4" t="s">
        <v>879</v>
      </c>
      <c r="E84" s="4" t="s">
        <v>880</v>
      </c>
      <c r="F84" s="5" t="s">
        <v>881</v>
      </c>
      <c r="G84" s="4" t="s">
        <v>901</v>
      </c>
      <c r="H84" s="4"/>
      <c r="I84" s="4" t="s">
        <v>50</v>
      </c>
      <c r="AH84" s="6">
        <v>50</v>
      </c>
      <c r="AI84" s="4"/>
      <c r="AJ84" s="6">
        <f t="shared" si="5"/>
        <v>20</v>
      </c>
      <c r="AL84" s="4">
        <v>87.17</v>
      </c>
      <c r="AM84" s="4">
        <v>52.3</v>
      </c>
      <c r="AN84" s="8">
        <f t="shared" si="4"/>
        <v>72.3</v>
      </c>
      <c r="AO84" s="4">
        <v>3</v>
      </c>
      <c r="AP84" s="11">
        <v>3</v>
      </c>
      <c r="AQ84" s="5">
        <v>15182736258</v>
      </c>
    </row>
    <row r="85" s="2" customFormat="1" spans="39:39">
      <c r="AM85" s="2">
        <f>COUNT(AM3:AM84)</f>
        <v>81</v>
      </c>
    </row>
  </sheetData>
  <mergeCells count="1">
    <mergeCell ref="A1:AP1"/>
  </mergeCells>
  <pageMargins left="0.357638888888889" right="0.357638888888889" top="0.409027777777778" bottom="0.60625" header="0.511805555555556" footer="0.314583333333333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2016-12-28T08:49:03Z</dcterms:created>
  <dcterms:modified xsi:type="dcterms:W3CDTF">2016-12-28T08:52:42Z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